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7400" windowHeight="12570" activeTab="2"/>
  </bookViews>
  <sheets>
    <sheet name="1-PIANO FINANZIARIO" sheetId="1" r:id="rId1"/>
    <sheet name="2-CALCOLO ENTRATE NETTE" sheetId="2" r:id="rId2"/>
    <sheet name="3-VAN_4.1.a. PISUS" sheetId="3" r:id="rId3"/>
  </sheets>
  <definedNames>
    <definedName name="_xlnm.Print_Area" localSheetId="0">'1-PIANO FINANZIARIO'!$A$1:$W$59</definedName>
    <definedName name="_xlnm.Print_Area" localSheetId="1">'2-CALCOLO ENTRATE NETTE'!$A$1:$V$62</definedName>
    <definedName name="_xlnm.Print_Area" localSheetId="2">'3-VAN_4.1.a. PISUS'!$A$1:$U$50</definedName>
  </definedNames>
  <calcPr fullCalcOnLoad="1"/>
</workbook>
</file>

<file path=xl/sharedStrings.xml><?xml version="1.0" encoding="utf-8"?>
<sst xmlns="http://schemas.openxmlformats.org/spreadsheetml/2006/main" count="228" uniqueCount="140">
  <si>
    <t>personale</t>
  </si>
  <si>
    <t>firma del legale rappresentante</t>
  </si>
  <si>
    <t>1° anno</t>
  </si>
  <si>
    <t>2° anno</t>
  </si>
  <si>
    <t>3° anno</t>
  </si>
  <si>
    <t>4° anno</t>
  </si>
  <si>
    <t>5° anno</t>
  </si>
  <si>
    <t>6° anno</t>
  </si>
  <si>
    <t>7° anno</t>
  </si>
  <si>
    <t>8° anno</t>
  </si>
  <si>
    <t>9° anno</t>
  </si>
  <si>
    <t>10° anno</t>
  </si>
  <si>
    <t>11° anno</t>
  </si>
  <si>
    <t>12° anno</t>
  </si>
  <si>
    <t>13° anno</t>
  </si>
  <si>
    <t>14° anno</t>
  </si>
  <si>
    <t>15° anno</t>
  </si>
  <si>
    <t>16° anno</t>
  </si>
  <si>
    <t>17° anno</t>
  </si>
  <si>
    <t>18° anno</t>
  </si>
  <si>
    <t>19° anno</t>
  </si>
  <si>
    <t>20° anno</t>
  </si>
  <si>
    <t>ENTRATE NETTE TOTALI</t>
  </si>
  <si>
    <t>Euro</t>
  </si>
  <si>
    <t>Differenza tra rientri finanziari e costi di esercizio, attualizzata</t>
  </si>
  <si>
    <t>1.5 rientri tariffari</t>
  </si>
  <si>
    <t>entrate nette (1.5-1.2)</t>
  </si>
  <si>
    <t>1.4 totale rientri</t>
  </si>
  <si>
    <t>risorse POR</t>
  </si>
  <si>
    <t>costi inv. (studi e progettazione)</t>
  </si>
  <si>
    <t>costi inv. (espropri acqui. immobili)</t>
  </si>
  <si>
    <t>costi inv. (realizzazione opera)</t>
  </si>
  <si>
    <t>costi inv. (altre eventuali voci)</t>
  </si>
  <si>
    <t>totale1 (da 1 a 5)</t>
  </si>
  <si>
    <t>B. GESTIONE</t>
  </si>
  <si>
    <t>C. SALDI</t>
  </si>
  <si>
    <t>1. Tabella generale piano di copertura finanziario</t>
  </si>
  <si>
    <t>(4)</t>
  </si>
  <si>
    <t>(5)</t>
  </si>
  <si>
    <t>Risorse proprie</t>
  </si>
  <si>
    <t>Risorse comunitarie</t>
  </si>
  <si>
    <t>Risorse proprie attualizzate</t>
  </si>
  <si>
    <t>Risorse comunitarie attualizzate</t>
  </si>
  <si>
    <r>
      <t>totale flusso finanziario attualizzato dopo 15 anni C</t>
    </r>
    <r>
      <rPr>
        <b/>
        <vertAlign val="subscript"/>
        <sz val="10"/>
        <rFont val="Arialk"/>
        <family val="0"/>
      </rPr>
      <t>k15</t>
    </r>
  </si>
  <si>
    <t>voci                                                              Anno</t>
  </si>
  <si>
    <r>
      <t>Valore Attuale Netto a 15 anni  (VAN</t>
    </r>
    <r>
      <rPr>
        <b/>
        <vertAlign val="subscript"/>
        <sz val="11"/>
        <rFont val="Arial"/>
        <family val="0"/>
      </rPr>
      <t>15</t>
    </r>
    <r>
      <rPr>
        <b/>
        <sz val="11"/>
        <rFont val="Arial"/>
        <family val="2"/>
      </rPr>
      <t>)</t>
    </r>
  </si>
  <si>
    <t>totale esercizio</t>
  </si>
  <si>
    <t>tariffari</t>
  </si>
  <si>
    <t>altri rientri</t>
  </si>
  <si>
    <t>anno</t>
  </si>
  <si>
    <t>totale (da 20 a 24)</t>
  </si>
  <si>
    <t>totale copertura (12+25)</t>
  </si>
  <si>
    <t>saldo (27-26)</t>
  </si>
  <si>
    <t>economie di gestione</t>
  </si>
  <si>
    <t>totale (da 7 a 11)</t>
  </si>
  <si>
    <t>Totale</t>
  </si>
  <si>
    <t>1.2 rientri tariffari e economie di gestione</t>
  </si>
  <si>
    <t>Inserire la percentuale di cofinanziamento con risorse proprie del beneficiario (minimo 23%)</t>
  </si>
  <si>
    <t>Note per la compilazione:</t>
  </si>
  <si>
    <r>
      <t>fabbisogno</t>
    </r>
    <r>
      <rPr>
        <b/>
        <vertAlign val="superscript"/>
        <sz val="9"/>
        <rFont val="Arial"/>
        <family val="0"/>
      </rPr>
      <t>(1)</t>
    </r>
  </si>
  <si>
    <t>le spese di investimento sostenute negli anni precedenti all'analisi, vanno riportate all'anno di riferimento ed espresse in valore attuale</t>
  </si>
  <si>
    <r>
      <t>costi eserc.</t>
    </r>
    <r>
      <rPr>
        <vertAlign val="superscript"/>
        <sz val="9"/>
        <rFont val="Arial"/>
        <family val="0"/>
      </rPr>
      <t>(2)</t>
    </r>
    <r>
      <rPr>
        <sz val="9"/>
        <rFont val="Arial"/>
        <family val="0"/>
      </rPr>
      <t xml:space="preserve"> (energia, utenze.)</t>
    </r>
  </si>
  <si>
    <r>
      <t>costo personale</t>
    </r>
    <r>
      <rPr>
        <vertAlign val="superscript"/>
        <sz val="9"/>
        <rFont val="Arial"/>
        <family val="0"/>
      </rPr>
      <t>(2)</t>
    </r>
  </si>
  <si>
    <r>
      <t xml:space="preserve">manutenzione ordinaria </t>
    </r>
    <r>
      <rPr>
        <vertAlign val="superscript"/>
        <sz val="9"/>
        <rFont val="Arial"/>
        <family val="0"/>
      </rPr>
      <t>(2)</t>
    </r>
  </si>
  <si>
    <r>
      <t xml:space="preserve">manutenzione straordinaria </t>
    </r>
    <r>
      <rPr>
        <vertAlign val="superscript"/>
        <sz val="9"/>
        <rFont val="Arial"/>
        <family val="0"/>
      </rPr>
      <t>(2)</t>
    </r>
  </si>
  <si>
    <r>
      <t xml:space="preserve">rimborso finanziamenti </t>
    </r>
    <r>
      <rPr>
        <vertAlign val="superscript"/>
        <sz val="9"/>
        <rFont val="Arial"/>
        <family val="0"/>
      </rPr>
      <t>(3)</t>
    </r>
  </si>
  <si>
    <r>
      <t xml:space="preserve">interessi passivi </t>
    </r>
    <r>
      <rPr>
        <vertAlign val="superscript"/>
        <sz val="9"/>
        <rFont val="Arial"/>
        <family val="0"/>
      </rPr>
      <t>(3)</t>
    </r>
  </si>
  <si>
    <r>
      <t>Valore Attuale Netto a 20 anni (VAN</t>
    </r>
    <r>
      <rPr>
        <b/>
        <vertAlign val="subscript"/>
        <sz val="11"/>
        <rFont val="Arial"/>
        <family val="0"/>
      </rPr>
      <t>20</t>
    </r>
    <r>
      <rPr>
        <b/>
        <sz val="11"/>
        <rFont val="Arial"/>
        <family val="2"/>
      </rPr>
      <t>)</t>
    </r>
  </si>
  <si>
    <t>Tabella finanziaria 2 - Costi di esercizio e di manutenzione</t>
  </si>
  <si>
    <r>
      <t>totale risorse comunitarie attualizzate C</t>
    </r>
    <r>
      <rPr>
        <b/>
        <vertAlign val="subscript"/>
        <sz val="10"/>
        <rFont val="Arial"/>
        <family val="0"/>
      </rPr>
      <t>02</t>
    </r>
  </si>
  <si>
    <r>
      <t>totale risorse proprie attualizzate C</t>
    </r>
    <r>
      <rPr>
        <b/>
        <vertAlign val="subscript"/>
        <sz val="10"/>
        <rFont val="Arial"/>
        <family val="0"/>
      </rPr>
      <t>01</t>
    </r>
  </si>
  <si>
    <r>
      <t>totale flusso finanziario attualizzato dopo 20 anni C</t>
    </r>
    <r>
      <rPr>
        <b/>
        <vertAlign val="subscript"/>
        <sz val="10"/>
        <rFont val="Arialk"/>
        <family val="0"/>
      </rPr>
      <t>k20</t>
    </r>
  </si>
  <si>
    <t>Tabella finanziaria 2  - Costi di esercizio e di manutenzione</t>
  </si>
  <si>
    <t>Tabella finanziaria 3 - Rientri</t>
  </si>
  <si>
    <t>Tabella finanziaria 4 - Riepilogo costi / rientri</t>
  </si>
  <si>
    <t>luogo e data</t>
  </si>
  <si>
    <t>firma</t>
  </si>
  <si>
    <t>altri costi finanziari</t>
  </si>
  <si>
    <t>totale</t>
  </si>
  <si>
    <t>1.1 costi di esercizio e manutenzione</t>
  </si>
  <si>
    <t>trasf. e contr. alla gest</t>
  </si>
  <si>
    <t>altri rientri non tariff.</t>
  </si>
  <si>
    <t>totale rientri</t>
  </si>
  <si>
    <t>1.1 costi di investimento</t>
  </si>
  <si>
    <t>1.2 costi di esercizio</t>
  </si>
  <si>
    <t>1.3 totale costi (1.1 + 1.2)</t>
  </si>
  <si>
    <t>flusso di cassa (1.4-1.3)</t>
  </si>
  <si>
    <t>A. INVESTIMENTO</t>
  </si>
  <si>
    <t>fabbisogno</t>
  </si>
  <si>
    <t>copertura</t>
  </si>
  <si>
    <t>risorse proprie</t>
  </si>
  <si>
    <t>mutuo</t>
  </si>
  <si>
    <t>capitali privati</t>
  </si>
  <si>
    <t>differenza</t>
  </si>
  <si>
    <t>flusso finanziario attualizzato</t>
  </si>
  <si>
    <r>
      <t>totale costo investimento attualizzato C</t>
    </r>
    <r>
      <rPr>
        <b/>
        <vertAlign val="subscript"/>
        <sz val="10"/>
        <rFont val="Arial"/>
        <family val="0"/>
      </rPr>
      <t>0</t>
    </r>
  </si>
  <si>
    <t>TOTALE</t>
  </si>
  <si>
    <t>altre</t>
  </si>
  <si>
    <t>Tabella finanziaria 1 - Costi di investimento</t>
  </si>
  <si>
    <t>costi inv. (per imposizione indiretta)</t>
  </si>
  <si>
    <t>(1)</t>
  </si>
  <si>
    <t>Valore residuo attualizzato</t>
  </si>
  <si>
    <t>Rientri Finanziari - Costi di Esercizio: Totale attualizzato</t>
  </si>
  <si>
    <t>totale (da 13 a 18)</t>
  </si>
  <si>
    <t>totale fabbisogno (6+19)</t>
  </si>
  <si>
    <t>(2)</t>
  </si>
  <si>
    <t>(3)</t>
  </si>
  <si>
    <t>costi inv. (realizzazione opera o man. str.)</t>
  </si>
  <si>
    <r>
      <t xml:space="preserve">(1) </t>
    </r>
    <r>
      <rPr>
        <sz val="10"/>
        <rFont val="Arial"/>
        <family val="0"/>
      </rPr>
      <t>: Indicare il numero di annualità successive al completamento dell'intervento ricomprese nelle venti annualità che caratterizzano l'analisi finanziaria (esempio: se l'intervento si completa in 3 annualità, il valore da indicare sarà 20 - 3 =17)</t>
    </r>
  </si>
  <si>
    <t>Luogo e data</t>
  </si>
  <si>
    <t>Firma</t>
  </si>
  <si>
    <r>
      <t xml:space="preserve">Il beneficiario deve provvedere alla compilazione del foglio di calcolo "1-PIANO FINANZIARIO" - "2-CALCOLO ENTRATE NETTE", inserendo i propri valori esclusivamente nelle celle con fondo giallo, sulla base delle indicazioni fornite dalla Commissi0ne Europea nella </t>
    </r>
    <r>
      <rPr>
        <i/>
        <sz val="9"/>
        <rFont val="Arial"/>
        <family val="2"/>
      </rPr>
      <t>Guida all'analisi costi benefici,</t>
    </r>
    <r>
      <rPr>
        <sz val="9"/>
        <rFont val="Arial"/>
        <family val="0"/>
      </rPr>
      <t xml:space="preserve"> e alle note di seguito riportate:</t>
    </r>
  </si>
  <si>
    <r>
      <t xml:space="preserve">rientri tariffari </t>
    </r>
    <r>
      <rPr>
        <vertAlign val="superscript"/>
        <sz val="9"/>
        <rFont val="Arial"/>
        <family val="0"/>
      </rPr>
      <t>(4)</t>
    </r>
  </si>
  <si>
    <r>
      <t xml:space="preserve">economie di gestione </t>
    </r>
    <r>
      <rPr>
        <vertAlign val="superscript"/>
        <sz val="9"/>
        <rFont val="Arial"/>
        <family val="0"/>
      </rPr>
      <t>(5)</t>
    </r>
  </si>
  <si>
    <r>
      <t xml:space="preserve">altri rientri </t>
    </r>
    <r>
      <rPr>
        <vertAlign val="superscript"/>
        <sz val="9"/>
        <rFont val="Arial"/>
        <family val="0"/>
      </rPr>
      <t>(6)</t>
    </r>
  </si>
  <si>
    <t>(6)</t>
  </si>
  <si>
    <t>spese di gestione che vengono considerate ai fini dell'analisi dei progetti generatori di entrate nette, determinate a prezzi costanti</t>
  </si>
  <si>
    <t>spese di gestione che non vengono considerate ai fini dell'analisi dei progetti generatori di entrate nette, determinate a prezzi costanti</t>
  </si>
  <si>
    <t>rientri tariffari percepiti dal beneficiario nella gestione dell'infrastruttura, determinate a prezzi costanti</t>
  </si>
  <si>
    <t>economie di gestione a favore del beneficiario, generate dall'infrastruttura, determinate a prezzi costanti (es. minori costi per riscaldamento, minori costi gestione impianto, …..)</t>
  </si>
  <si>
    <t xml:space="preserve">altri rientri non ricomprese alle righe 20 e 21 generati dal progetto, determinate a prezzi costanti </t>
  </si>
  <si>
    <r>
      <t xml:space="preserve">risorse proprie </t>
    </r>
    <r>
      <rPr>
        <vertAlign val="superscript"/>
        <sz val="9"/>
        <rFont val="Arial"/>
        <family val="0"/>
      </rPr>
      <t>(7)</t>
    </r>
  </si>
  <si>
    <t>(7)</t>
  </si>
  <si>
    <t xml:space="preserve">risorse proprie del beneficiario destinate alla copertura del fabbisogno di gestione, determinate a prezzi costanti </t>
  </si>
  <si>
    <t>(8)</t>
  </si>
  <si>
    <r>
      <t xml:space="preserve">sussidi di esercizio </t>
    </r>
    <r>
      <rPr>
        <vertAlign val="superscript"/>
        <sz val="9"/>
        <rFont val="Arial"/>
        <family val="0"/>
      </rPr>
      <t>(8)</t>
    </r>
  </si>
  <si>
    <t>risorse in forma di trasferimenti ricevuti dal beneficiario per la copertura del fabbisogno di gestione, determinate a prezzi costanti</t>
  </si>
  <si>
    <r>
      <t>periodo di vita utile considerato</t>
    </r>
    <r>
      <rPr>
        <b/>
        <sz val="10"/>
        <rFont val="Arial"/>
        <family val="2"/>
      </rPr>
      <t>:</t>
    </r>
  </si>
  <si>
    <r>
      <t>periodo di vita del bene incluso nell'analisi finanziaria condiderata</t>
    </r>
    <r>
      <rPr>
        <b/>
        <vertAlign val="superscript"/>
        <sz val="10"/>
        <rFont val="Arial"/>
        <family val="0"/>
      </rPr>
      <t>1</t>
    </r>
    <r>
      <rPr>
        <b/>
        <sz val="10"/>
        <rFont val="Arial"/>
        <family val="2"/>
      </rPr>
      <t>:</t>
    </r>
  </si>
  <si>
    <r>
      <t>tasso di attualizzazione</t>
    </r>
    <r>
      <rPr>
        <b/>
        <sz val="10"/>
        <rFont val="Arial"/>
        <family val="2"/>
      </rPr>
      <t>:</t>
    </r>
  </si>
  <si>
    <t>acquisti (utenze varie, energia, mat. cons.)</t>
  </si>
  <si>
    <t>manutenz. Ordinaria</t>
  </si>
  <si>
    <t>manutenz. Straordinaria</t>
  </si>
  <si>
    <t>voci</t>
  </si>
  <si>
    <t>totale investimento</t>
  </si>
  <si>
    <t>PIANO FINANZIARIO DI INTERVENTO</t>
  </si>
  <si>
    <r>
      <t xml:space="preserve">Intervento di cui all'art.5 comma 1, lettera a) numero
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indicare il numero dell'intervento)</t>
    </r>
    <r>
      <rPr>
        <b/>
        <sz val="10"/>
        <rFont val="Arial"/>
        <family val="2"/>
      </rPr>
      <t>:</t>
    </r>
  </si>
  <si>
    <t>Intervento denominato:</t>
  </si>
  <si>
    <t>(da compilare solo se ricorrono le condizioni di cui al Quadro C dell'Allegato Q (Modello per la dichiarazione delle entrate)</t>
  </si>
  <si>
    <r>
      <t xml:space="preserve">POR FESR 2007–2013  OBIETTIVO COMPETITIVITA’ E OCCUPAZIONE 
</t>
    </r>
    <r>
      <rPr>
        <b/>
        <sz val="10"/>
        <rFont val="Verdana"/>
        <family val="2"/>
      </rPr>
      <t>Asse 4 "Sviluppo territoriale"</t>
    </r>
    <r>
      <rPr>
        <b/>
        <sz val="10"/>
        <rFont val="Verdana"/>
        <family val="0"/>
      </rPr>
      <t xml:space="preserve"> </t>
    </r>
    <r>
      <rPr>
        <sz val="10"/>
        <rFont val="Verdana"/>
        <family val="2"/>
      </rPr>
      <t>- Attività 4.1.a "Supporto allo sviluppo urbano"</t>
    </r>
    <r>
      <rPr>
        <b/>
        <sz val="10"/>
        <rFont val="Verdana"/>
        <family val="0"/>
      </rPr>
      <t xml:space="preserve">                            
</t>
    </r>
    <r>
      <rPr>
        <b/>
        <sz val="12"/>
        <rFont val="Verdana"/>
        <family val="2"/>
      </rPr>
      <t xml:space="preserve">Allegato XV </t>
    </r>
    <r>
      <rPr>
        <sz val="12"/>
        <rFont val="Verdana"/>
        <family val="2"/>
      </rPr>
      <t>alla Domanda di ammissione a contributo (ai sensi dell'articolo 26, comma 1, lettera p) del bando)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</si>
</sst>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%"/>
    <numFmt numFmtId="177" formatCode="_-[$€-2]\ * #,##0.00_ ;_-[$€-2]\ * \-#,##0.00\ ;_-[$€-2]\ * &quot;-&quot;??_ ;_-@_ "/>
    <numFmt numFmtId="178" formatCode="_-[$€-2]\ * #,##0.0_ ;_-[$€-2]\ * \-#,##0.0\ ;_-[$€-2]\ * &quot;-&quot;??_ ;_-@_ "/>
    <numFmt numFmtId="179" formatCode="_-[$€-2]\ * #,##0_ ;_-[$€-2]\ * \-#,##0\ ;_-[$€-2]\ * &quot;-&quot;??_ ;_-@_ "/>
    <numFmt numFmtId="180" formatCode="#,##0.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</numFmts>
  <fonts count="2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vertAlign val="superscript"/>
      <sz val="10"/>
      <name val="Arial"/>
      <family val="0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sz val="9"/>
      <name val="Arial"/>
      <family val="0"/>
    </font>
    <font>
      <b/>
      <vertAlign val="superscript"/>
      <sz val="10"/>
      <name val="Arial"/>
      <family val="0"/>
    </font>
    <font>
      <b/>
      <vertAlign val="subscript"/>
      <sz val="10"/>
      <name val="Arial"/>
      <family val="0"/>
    </font>
    <font>
      <b/>
      <vertAlign val="subscript"/>
      <sz val="10"/>
      <name val="Arialk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0"/>
      <name val="Verdana"/>
      <family val="0"/>
    </font>
    <font>
      <b/>
      <sz val="12"/>
      <name val="Verdana"/>
      <family val="2"/>
    </font>
    <font>
      <i/>
      <sz val="10"/>
      <name val="Verdana"/>
      <family val="0"/>
    </font>
    <font>
      <sz val="11"/>
      <name val="Arial"/>
      <family val="2"/>
    </font>
    <font>
      <vertAlign val="superscript"/>
      <sz val="12"/>
      <name val="Arial"/>
      <family val="2"/>
    </font>
    <font>
      <b/>
      <sz val="14"/>
      <name val="Verdana"/>
      <family val="2"/>
    </font>
    <font>
      <b/>
      <vertAlign val="subscript"/>
      <sz val="11"/>
      <name val="Arial"/>
      <family val="0"/>
    </font>
    <font>
      <b/>
      <vertAlign val="superscript"/>
      <sz val="9"/>
      <name val="Arial"/>
      <family val="0"/>
    </font>
    <font>
      <vertAlign val="superscript"/>
      <sz val="9"/>
      <name val="Arial"/>
      <family val="0"/>
    </font>
    <font>
      <sz val="10"/>
      <name val="Verdana"/>
      <family val="2"/>
    </font>
    <font>
      <i/>
      <sz val="10"/>
      <name val="Arial"/>
      <family val="2"/>
    </font>
    <font>
      <sz val="12"/>
      <name val="Verdana"/>
      <family val="2"/>
    </font>
  </fonts>
  <fills count="5">
    <fill>
      <patternFill/>
    </fill>
    <fill>
      <patternFill patternType="gray125"/>
    </fill>
    <fill>
      <patternFill patternType="lightUp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3" fontId="7" fillId="2" borderId="1" xfId="0" applyNumberFormat="1" applyFont="1" applyFill="1" applyBorder="1" applyAlignment="1" applyProtection="1">
      <alignment/>
      <protection locked="0"/>
    </xf>
    <xf numFmtId="3" fontId="7" fillId="2" borderId="2" xfId="0" applyNumberFormat="1" applyFont="1" applyFill="1" applyBorder="1" applyAlignment="1" applyProtection="1">
      <alignment/>
      <protection locked="0"/>
    </xf>
    <xf numFmtId="3" fontId="7" fillId="2" borderId="3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4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9" fontId="0" fillId="0" borderId="0" xfId="19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7" fillId="0" borderId="5" xfId="0" applyFont="1" applyBorder="1" applyAlignment="1" applyProtection="1">
      <alignment/>
      <protection/>
    </xf>
    <xf numFmtId="0" fontId="7" fillId="0" borderId="6" xfId="0" applyFont="1" applyBorder="1" applyAlignment="1" applyProtection="1">
      <alignment/>
      <protection/>
    </xf>
    <xf numFmtId="0" fontId="7" fillId="0" borderId="6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7" fillId="0" borderId="8" xfId="0" applyFont="1" applyBorder="1" applyAlignment="1" applyProtection="1">
      <alignment/>
      <protection/>
    </xf>
    <xf numFmtId="41" fontId="7" fillId="0" borderId="9" xfId="18" applyFont="1" applyBorder="1" applyAlignment="1" applyProtection="1">
      <alignment/>
      <protection/>
    </xf>
    <xf numFmtId="41" fontId="7" fillId="0" borderId="10" xfId="18" applyFont="1" applyBorder="1" applyAlignment="1" applyProtection="1">
      <alignment/>
      <protection/>
    </xf>
    <xf numFmtId="41" fontId="7" fillId="0" borderId="11" xfId="18" applyFont="1" applyBorder="1" applyAlignment="1" applyProtection="1">
      <alignment/>
      <protection/>
    </xf>
    <xf numFmtId="41" fontId="0" fillId="0" borderId="12" xfId="18" applyBorder="1" applyAlignment="1" applyProtection="1">
      <alignment/>
      <protection/>
    </xf>
    <xf numFmtId="41" fontId="0" fillId="0" borderId="0" xfId="18" applyBorder="1" applyAlignment="1" applyProtection="1">
      <alignment/>
      <protection/>
    </xf>
    <xf numFmtId="41" fontId="7" fillId="0" borderId="13" xfId="18" applyFont="1" applyBorder="1" applyAlignment="1" applyProtection="1">
      <alignment/>
      <protection/>
    </xf>
    <xf numFmtId="41" fontId="7" fillId="0" borderId="1" xfId="18" applyFont="1" applyBorder="1" applyAlignment="1" applyProtection="1">
      <alignment/>
      <protection/>
    </xf>
    <xf numFmtId="41" fontId="7" fillId="0" borderId="2" xfId="18" applyFont="1" applyBorder="1" applyAlignment="1" applyProtection="1">
      <alignment/>
      <protection/>
    </xf>
    <xf numFmtId="41" fontId="0" fillId="0" borderId="14" xfId="18" applyBorder="1" applyAlignment="1" applyProtection="1">
      <alignment/>
      <protection/>
    </xf>
    <xf numFmtId="0" fontId="1" fillId="3" borderId="15" xfId="0" applyFont="1" applyFill="1" applyBorder="1" applyAlignment="1" applyProtection="1">
      <alignment/>
      <protection/>
    </xf>
    <xf numFmtId="41" fontId="1" fillId="3" borderId="16" xfId="18" applyFont="1" applyFill="1" applyBorder="1" applyAlignment="1" applyProtection="1">
      <alignment/>
      <protection/>
    </xf>
    <xf numFmtId="41" fontId="1" fillId="3" borderId="17" xfId="18" applyFont="1" applyFill="1" applyBorder="1" applyAlignment="1" applyProtection="1">
      <alignment/>
      <protection/>
    </xf>
    <xf numFmtId="41" fontId="1" fillId="3" borderId="18" xfId="18" applyFont="1" applyFill="1" applyBorder="1" applyAlignment="1" applyProtection="1">
      <alignment/>
      <protection/>
    </xf>
    <xf numFmtId="41" fontId="1" fillId="0" borderId="0" xfId="18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1" fillId="3" borderId="19" xfId="0" applyFont="1" applyFill="1" applyBorder="1" applyAlignment="1" applyProtection="1">
      <alignment/>
      <protection/>
    </xf>
    <xf numFmtId="41" fontId="1" fillId="3" borderId="20" xfId="18" applyFont="1" applyFill="1" applyBorder="1" applyAlignment="1" applyProtection="1">
      <alignment/>
      <protection/>
    </xf>
    <xf numFmtId="0" fontId="1" fillId="3" borderId="21" xfId="0" applyFont="1" applyFill="1" applyBorder="1" applyAlignment="1" applyProtection="1">
      <alignment/>
      <protection/>
    </xf>
    <xf numFmtId="41" fontId="1" fillId="3" borderId="8" xfId="18" applyFont="1" applyFill="1" applyBorder="1" applyAlignment="1" applyProtection="1">
      <alignment/>
      <protection/>
    </xf>
    <xf numFmtId="0" fontId="1" fillId="3" borderId="22" xfId="0" applyFont="1" applyFill="1" applyBorder="1" applyAlignment="1" applyProtection="1">
      <alignment/>
      <protection/>
    </xf>
    <xf numFmtId="41" fontId="1" fillId="3" borderId="15" xfId="18" applyFont="1" applyFill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41" fontId="7" fillId="0" borderId="25" xfId="18" applyFont="1" applyBorder="1" applyAlignment="1" applyProtection="1">
      <alignment/>
      <protection/>
    </xf>
    <xf numFmtId="41" fontId="7" fillId="0" borderId="26" xfId="18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0" borderId="8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41" fontId="0" fillId="0" borderId="23" xfId="18" applyBorder="1" applyAlignment="1" applyProtection="1">
      <alignment/>
      <protection/>
    </xf>
    <xf numFmtId="41" fontId="0" fillId="0" borderId="6" xfId="18" applyBorder="1" applyAlignment="1" applyProtection="1">
      <alignment/>
      <protection/>
    </xf>
    <xf numFmtId="41" fontId="0" fillId="0" borderId="7" xfId="18" applyBorder="1" applyAlignment="1" applyProtection="1">
      <alignment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right"/>
      <protection/>
    </xf>
    <xf numFmtId="0" fontId="13" fillId="3" borderId="28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7" fillId="0" borderId="5" xfId="0" applyFont="1" applyFill="1" applyBorder="1" applyAlignment="1" applyProtection="1">
      <alignment/>
      <protection/>
    </xf>
    <xf numFmtId="41" fontId="7" fillId="0" borderId="5" xfId="18" applyFont="1" applyFill="1" applyBorder="1" applyAlignment="1" applyProtection="1">
      <alignment/>
      <protection/>
    </xf>
    <xf numFmtId="41" fontId="0" fillId="0" borderId="0" xfId="18" applyFill="1" applyBorder="1" applyAlignment="1" applyProtection="1">
      <alignment/>
      <protection/>
    </xf>
    <xf numFmtId="0" fontId="13" fillId="3" borderId="15" xfId="0" applyFont="1" applyFill="1" applyBorder="1" applyAlignment="1" applyProtection="1">
      <alignment/>
      <protection/>
    </xf>
    <xf numFmtId="41" fontId="7" fillId="0" borderId="30" xfId="18" applyFont="1" applyBorder="1" applyAlignment="1" applyProtection="1">
      <alignment/>
      <protection/>
    </xf>
    <xf numFmtId="41" fontId="7" fillId="0" borderId="31" xfId="18" applyFont="1" applyBorder="1" applyAlignment="1" applyProtection="1">
      <alignment/>
      <protection/>
    </xf>
    <xf numFmtId="0" fontId="7" fillId="0" borderId="32" xfId="0" applyFont="1" applyBorder="1" applyAlignment="1" applyProtection="1">
      <alignment/>
      <protection/>
    </xf>
    <xf numFmtId="41" fontId="7" fillId="0" borderId="33" xfId="18" applyFont="1" applyBorder="1" applyAlignment="1" applyProtection="1">
      <alignment/>
      <protection/>
    </xf>
    <xf numFmtId="0" fontId="11" fillId="3" borderId="15" xfId="0" applyFont="1" applyFill="1" applyBorder="1" applyAlignment="1" applyProtection="1">
      <alignment/>
      <protection/>
    </xf>
    <xf numFmtId="41" fontId="11" fillId="3" borderId="34" xfId="18" applyFont="1" applyFill="1" applyBorder="1" applyAlignment="1" applyProtection="1">
      <alignment/>
      <protection/>
    </xf>
    <xf numFmtId="41" fontId="11" fillId="3" borderId="35" xfId="18" applyFont="1" applyFill="1" applyBorder="1" applyAlignment="1" applyProtection="1">
      <alignment/>
      <protection/>
    </xf>
    <xf numFmtId="41" fontId="11" fillId="3" borderId="5" xfId="18" applyFont="1" applyFill="1" applyBorder="1" applyAlignment="1" applyProtection="1">
      <alignment/>
      <protection/>
    </xf>
    <xf numFmtId="41" fontId="7" fillId="0" borderId="36" xfId="18" applyFont="1" applyBorder="1" applyAlignment="1" applyProtection="1">
      <alignment/>
      <protection/>
    </xf>
    <xf numFmtId="41" fontId="1" fillId="3" borderId="34" xfId="18" applyFont="1" applyFill="1" applyBorder="1" applyAlignment="1" applyProtection="1">
      <alignment/>
      <protection/>
    </xf>
    <xf numFmtId="41" fontId="1" fillId="3" borderId="5" xfId="18" applyFont="1" applyFill="1" applyBorder="1" applyAlignment="1" applyProtection="1">
      <alignment/>
      <protection/>
    </xf>
    <xf numFmtId="41" fontId="7" fillId="2" borderId="25" xfId="18" applyFont="1" applyFill="1" applyBorder="1" applyAlignment="1" applyProtection="1">
      <alignment/>
      <protection/>
    </xf>
    <xf numFmtId="41" fontId="7" fillId="2" borderId="11" xfId="18" applyFont="1" applyFill="1" applyBorder="1" applyAlignment="1" applyProtection="1">
      <alignment/>
      <protection/>
    </xf>
    <xf numFmtId="0" fontId="13" fillId="3" borderId="8" xfId="0" applyFont="1" applyFill="1" applyBorder="1" applyAlignment="1" applyProtection="1">
      <alignment/>
      <protection/>
    </xf>
    <xf numFmtId="41" fontId="1" fillId="3" borderId="31" xfId="18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1" fontId="0" fillId="0" borderId="34" xfId="18" applyBorder="1" applyAlignment="1" applyProtection="1">
      <alignment/>
      <protection/>
    </xf>
    <xf numFmtId="41" fontId="0" fillId="0" borderId="17" xfId="18" applyBorder="1" applyAlignment="1" applyProtection="1">
      <alignment/>
      <protection/>
    </xf>
    <xf numFmtId="41" fontId="0" fillId="0" borderId="18" xfId="18" applyBorder="1" applyAlignment="1" applyProtection="1">
      <alignment/>
      <protection/>
    </xf>
    <xf numFmtId="10" fontId="1" fillId="0" borderId="0" xfId="19" applyNumberFormat="1" applyFont="1" applyAlignment="1" applyProtection="1">
      <alignment horizontal="left"/>
      <protection/>
    </xf>
    <xf numFmtId="0" fontId="0" fillId="0" borderId="20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3" fontId="0" fillId="0" borderId="11" xfId="0" applyNumberFormat="1" applyBorder="1" applyAlignment="1" applyProtection="1">
      <alignment/>
      <protection/>
    </xf>
    <xf numFmtId="3" fontId="0" fillId="0" borderId="17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left"/>
      <protection/>
    </xf>
    <xf numFmtId="41" fontId="0" fillId="0" borderId="0" xfId="18" applyBorder="1" applyAlignment="1" applyProtection="1">
      <alignment horizontal="right"/>
      <protection/>
    </xf>
    <xf numFmtId="0" fontId="13" fillId="3" borderId="38" xfId="0" applyFont="1" applyFill="1" applyBorder="1" applyAlignment="1" applyProtection="1">
      <alignment vertical="center"/>
      <protection/>
    </xf>
    <xf numFmtId="0" fontId="17" fillId="3" borderId="4" xfId="0" applyFont="1" applyFill="1" applyBorder="1" applyAlignment="1" applyProtection="1">
      <alignment vertical="center"/>
      <protection/>
    </xf>
    <xf numFmtId="0" fontId="17" fillId="3" borderId="39" xfId="0" applyFont="1" applyFill="1" applyBorder="1" applyAlignment="1" applyProtection="1">
      <alignment vertical="center"/>
      <protection/>
    </xf>
    <xf numFmtId="41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9" fontId="0" fillId="0" borderId="0" xfId="19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5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3" fontId="7" fillId="0" borderId="1" xfId="0" applyNumberFormat="1" applyFont="1" applyBorder="1" applyAlignment="1" applyProtection="1">
      <alignment/>
      <protection/>
    </xf>
    <xf numFmtId="3" fontId="7" fillId="2" borderId="1" xfId="0" applyNumberFormat="1" applyFont="1" applyFill="1" applyBorder="1" applyAlignment="1" applyProtection="1">
      <alignment/>
      <protection/>
    </xf>
    <xf numFmtId="3" fontId="7" fillId="2" borderId="3" xfId="0" applyNumberFormat="1" applyFont="1" applyFill="1" applyBorder="1" applyAlignment="1" applyProtection="1">
      <alignment/>
      <protection/>
    </xf>
    <xf numFmtId="3" fontId="7" fillId="2" borderId="2" xfId="0" applyNumberFormat="1" applyFont="1" applyFill="1" applyBorder="1" applyAlignment="1" applyProtection="1">
      <alignment/>
      <protection/>
    </xf>
    <xf numFmtId="3" fontId="7" fillId="0" borderId="20" xfId="0" applyNumberFormat="1" applyFont="1" applyBorder="1" applyAlignment="1" applyProtection="1">
      <alignment/>
      <protection/>
    </xf>
    <xf numFmtId="3" fontId="7" fillId="0" borderId="8" xfId="0" applyNumberFormat="1" applyFont="1" applyBorder="1" applyAlignment="1" applyProtection="1">
      <alignment/>
      <protection/>
    </xf>
    <xf numFmtId="3" fontId="12" fillId="0" borderId="1" xfId="0" applyNumberFormat="1" applyFont="1" applyBorder="1" applyAlignment="1" applyProtection="1">
      <alignment/>
      <protection/>
    </xf>
    <xf numFmtId="3" fontId="11" fillId="0" borderId="15" xfId="0" applyNumberFormat="1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41" fontId="7" fillId="0" borderId="1" xfId="18" applyFont="1" applyBorder="1" applyAlignment="1" applyProtection="1">
      <alignment horizontal="right"/>
      <protection/>
    </xf>
    <xf numFmtId="0" fontId="7" fillId="0" borderId="2" xfId="0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3" fontId="12" fillId="0" borderId="2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7" fillId="0" borderId="6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3" fontId="11" fillId="0" borderId="8" xfId="0" applyNumberFormat="1" applyFont="1" applyBorder="1" applyAlignment="1" applyProtection="1">
      <alignment/>
      <protection/>
    </xf>
    <xf numFmtId="3" fontId="7" fillId="0" borderId="15" xfId="0" applyNumberFormat="1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3" fontId="7" fillId="0" borderId="10" xfId="0" applyNumberFormat="1" applyFont="1" applyBorder="1" applyAlignment="1" applyProtection="1">
      <alignment/>
      <protection/>
    </xf>
    <xf numFmtId="3" fontId="11" fillId="0" borderId="20" xfId="0" applyNumberFormat="1" applyFont="1" applyBorder="1" applyAlignment="1" applyProtection="1">
      <alignment/>
      <protection/>
    </xf>
    <xf numFmtId="3" fontId="7" fillId="0" borderId="2" xfId="0" applyNumberFormat="1" applyFont="1" applyBorder="1" applyAlignment="1" applyProtection="1">
      <alignment/>
      <protection/>
    </xf>
    <xf numFmtId="3" fontId="7" fillId="0" borderId="17" xfId="0" applyNumberFormat="1" applyFont="1" applyBorder="1" applyAlignment="1" applyProtection="1">
      <alignment/>
      <protection/>
    </xf>
    <xf numFmtId="3" fontId="7" fillId="0" borderId="18" xfId="0" applyNumberFormat="1" applyFont="1" applyBorder="1" applyAlignment="1" applyProtection="1">
      <alignment/>
      <protection/>
    </xf>
    <xf numFmtId="0" fontId="7" fillId="0" borderId="0" xfId="0" applyFont="1" applyAlignment="1" applyProtection="1" quotePrefix="1">
      <alignment horizontal="right"/>
      <protection/>
    </xf>
    <xf numFmtId="3" fontId="7" fillId="4" borderId="1" xfId="0" applyNumberFormat="1" applyFont="1" applyFill="1" applyBorder="1" applyAlignment="1" applyProtection="1">
      <alignment/>
      <protection locked="0"/>
    </xf>
    <xf numFmtId="0" fontId="7" fillId="4" borderId="1" xfId="0" applyFont="1" applyFill="1" applyBorder="1" applyAlignment="1" applyProtection="1">
      <alignment/>
      <protection locked="0"/>
    </xf>
    <xf numFmtId="0" fontId="7" fillId="4" borderId="2" xfId="0" applyFont="1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9" fontId="1" fillId="4" borderId="5" xfId="19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/>
      <protection/>
    </xf>
    <xf numFmtId="0" fontId="1" fillId="4" borderId="4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41" fontId="7" fillId="0" borderId="16" xfId="18" applyFont="1" applyBorder="1" applyAlignment="1" applyProtection="1">
      <alignment/>
      <protection/>
    </xf>
    <xf numFmtId="41" fontId="7" fillId="0" borderId="17" xfId="18" applyFont="1" applyBorder="1" applyAlignment="1" applyProtection="1">
      <alignment/>
      <protection/>
    </xf>
    <xf numFmtId="41" fontId="7" fillId="0" borderId="18" xfId="18" applyFont="1" applyBorder="1" applyAlignment="1" applyProtection="1">
      <alignment/>
      <protection/>
    </xf>
    <xf numFmtId="41" fontId="1" fillId="3" borderId="23" xfId="18" applyFont="1" applyFill="1" applyBorder="1" applyAlignment="1" applyProtection="1">
      <alignment/>
      <protection/>
    </xf>
    <xf numFmtId="41" fontId="1" fillId="3" borderId="6" xfId="18" applyFont="1" applyFill="1" applyBorder="1" applyAlignment="1" applyProtection="1">
      <alignment/>
      <protection/>
    </xf>
    <xf numFmtId="0" fontId="0" fillId="4" borderId="41" xfId="0" applyFill="1" applyBorder="1" applyAlignment="1" applyProtection="1">
      <alignment horizontal="center" vertical="center"/>
      <protection locked="0"/>
    </xf>
    <xf numFmtId="0" fontId="0" fillId="4" borderId="42" xfId="0" applyFill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" fillId="0" borderId="43" xfId="0" applyFont="1" applyBorder="1" applyAlignment="1" applyProtection="1">
      <alignment horizontal="left" vertical="center" wrapText="1"/>
      <protection/>
    </xf>
    <xf numFmtId="0" fontId="1" fillId="0" borderId="41" xfId="0" applyFont="1" applyBorder="1" applyAlignment="1" applyProtection="1">
      <alignment horizontal="left" vertical="center" wrapText="1"/>
      <protection/>
    </xf>
    <xf numFmtId="0" fontId="1" fillId="0" borderId="42" xfId="0" applyFont="1" applyBorder="1" applyAlignment="1" applyProtection="1">
      <alignment horizontal="left" vertical="center" wrapText="1"/>
      <protection/>
    </xf>
    <xf numFmtId="0" fontId="1" fillId="0" borderId="43" xfId="0" applyFont="1" applyBorder="1" applyAlignment="1" applyProtection="1">
      <alignment vertical="center" wrapText="1"/>
      <protection/>
    </xf>
    <xf numFmtId="0" fontId="0" fillId="0" borderId="41" xfId="0" applyBorder="1" applyAlignment="1">
      <alignment vertical="center"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19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11" fillId="0" borderId="21" xfId="0" applyFont="1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7" fillId="0" borderId="0" xfId="0" applyFont="1" applyAlignment="1" applyProtection="1">
      <alignment horizontal="left" wrapText="1"/>
      <protection/>
    </xf>
    <xf numFmtId="0" fontId="11" fillId="0" borderId="43" xfId="0" applyFont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41" fontId="0" fillId="0" borderId="43" xfId="18" applyBorder="1" applyAlignment="1" applyProtection="1">
      <alignment horizontal="right" vertical="center"/>
      <protection/>
    </xf>
    <xf numFmtId="41" fontId="0" fillId="0" borderId="42" xfId="18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/>
      <protection/>
    </xf>
    <xf numFmtId="41" fontId="2" fillId="3" borderId="43" xfId="0" applyNumberFormat="1" applyFont="1" applyFill="1" applyBorder="1" applyAlignment="1" applyProtection="1">
      <alignment horizontal="right" vertical="center"/>
      <protection/>
    </xf>
    <xf numFmtId="41" fontId="2" fillId="3" borderId="42" xfId="0" applyNumberFormat="1" applyFont="1" applyFill="1" applyBorder="1" applyAlignment="1" applyProtection="1">
      <alignment horizontal="right" vertical="center"/>
      <protection/>
    </xf>
    <xf numFmtId="0" fontId="17" fillId="0" borderId="38" xfId="0" applyFont="1" applyBorder="1" applyAlignment="1" applyProtection="1">
      <alignment vertical="center"/>
      <protection/>
    </xf>
    <xf numFmtId="0" fontId="17" fillId="0" borderId="4" xfId="0" applyFont="1" applyBorder="1" applyAlignment="1" applyProtection="1">
      <alignment vertical="center"/>
      <protection/>
    </xf>
    <xf numFmtId="0" fontId="17" fillId="0" borderId="39" xfId="0" applyFont="1" applyBorder="1" applyAlignment="1" applyProtection="1">
      <alignment vertical="center"/>
      <protection/>
    </xf>
    <xf numFmtId="0" fontId="17" fillId="0" borderId="43" xfId="0" applyFont="1" applyBorder="1" applyAlignment="1" applyProtection="1">
      <alignment vertical="center"/>
      <protection/>
    </xf>
    <xf numFmtId="0" fontId="17" fillId="0" borderId="41" xfId="0" applyFont="1" applyBorder="1" applyAlignment="1" applyProtection="1">
      <alignment vertical="center"/>
      <protection/>
    </xf>
    <xf numFmtId="0" fontId="17" fillId="0" borderId="42" xfId="0" applyFont="1" applyBorder="1" applyAlignment="1" applyProtection="1">
      <alignment vertical="center"/>
      <protection/>
    </xf>
    <xf numFmtId="41" fontId="13" fillId="3" borderId="46" xfId="18" applyFont="1" applyFill="1" applyBorder="1" applyAlignment="1" applyProtection="1">
      <alignment/>
      <protection/>
    </xf>
    <xf numFmtId="41" fontId="13" fillId="3" borderId="47" xfId="18" applyFont="1" applyFill="1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0" fillId="0" borderId="48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381000</xdr:colOff>
      <xdr:row>0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7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666750</xdr:colOff>
      <xdr:row>0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2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0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2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Normal="75" zoomScaleSheetLayoutView="100" workbookViewId="0" topLeftCell="A1">
      <selection activeCell="J13" sqref="J13"/>
    </sheetView>
  </sheetViews>
  <sheetFormatPr defaultColWidth="9.140625" defaultRowHeight="12.75"/>
  <cols>
    <col min="1" max="1" width="3.7109375" style="6" customWidth="1"/>
    <col min="2" max="2" width="30.28125" style="6" customWidth="1"/>
    <col min="3" max="16384" width="8.7109375" style="6" customWidth="1"/>
  </cols>
  <sheetData>
    <row r="1" spans="12:23" ht="63.75" customHeight="1">
      <c r="L1" s="158" t="s">
        <v>139</v>
      </c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</row>
    <row r="2" spans="1:23" ht="45.75" customHeight="1">
      <c r="A2" s="160" t="s">
        <v>135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</row>
    <row r="3" spans="2:23" s="63" customFormat="1" ht="34.5" customHeight="1">
      <c r="B3" s="165" t="s">
        <v>136</v>
      </c>
      <c r="C3" s="166"/>
      <c r="D3" s="166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6"/>
    </row>
    <row r="4" spans="2:23" ht="34.5" customHeight="1">
      <c r="B4" s="157" t="s">
        <v>137</v>
      </c>
      <c r="C4" s="166"/>
      <c r="D4" s="166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6"/>
    </row>
    <row r="5" spans="1:23" ht="5.25" customHeight="1">
      <c r="A5" s="105"/>
      <c r="B5" s="106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</row>
    <row r="6" spans="1:23" ht="34.5" customHeight="1">
      <c r="A6" s="105"/>
      <c r="B6" s="162" t="s">
        <v>57</v>
      </c>
      <c r="C6" s="163"/>
      <c r="D6" s="163"/>
      <c r="E6" s="163"/>
      <c r="F6" s="163"/>
      <c r="G6" s="164"/>
      <c r="H6" s="145">
        <v>0.23</v>
      </c>
      <c r="I6" s="105"/>
      <c r="J6" s="107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</row>
    <row r="7" spans="1:23" ht="7.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</row>
    <row r="8" spans="1:23" ht="17.25" customHeight="1">
      <c r="A8" s="167" t="s">
        <v>36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</row>
    <row r="9" spans="1:23" ht="12.7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</row>
    <row r="10" spans="1:23" ht="12.75">
      <c r="A10" s="174" t="s">
        <v>87</v>
      </c>
      <c r="B10" s="175"/>
      <c r="C10" s="37" t="s">
        <v>2</v>
      </c>
      <c r="D10" s="11" t="s">
        <v>3</v>
      </c>
      <c r="E10" s="11" t="s">
        <v>4</v>
      </c>
      <c r="F10" s="11" t="s">
        <v>5</v>
      </c>
      <c r="G10" s="11" t="s">
        <v>6</v>
      </c>
      <c r="H10" s="11" t="s">
        <v>7</v>
      </c>
      <c r="I10" s="11" t="s">
        <v>8</v>
      </c>
      <c r="J10" s="11" t="s">
        <v>9</v>
      </c>
      <c r="K10" s="11" t="s">
        <v>10</v>
      </c>
      <c r="L10" s="11" t="s">
        <v>11</v>
      </c>
      <c r="M10" s="11" t="s">
        <v>12</v>
      </c>
      <c r="N10" s="11" t="s">
        <v>13</v>
      </c>
      <c r="O10" s="11" t="s">
        <v>14</v>
      </c>
      <c r="P10" s="11" t="s">
        <v>15</v>
      </c>
      <c r="Q10" s="11" t="s">
        <v>16</v>
      </c>
      <c r="R10" s="11" t="s">
        <v>17</v>
      </c>
      <c r="S10" s="11" t="s">
        <v>18</v>
      </c>
      <c r="T10" s="11" t="s">
        <v>19</v>
      </c>
      <c r="U10" s="11" t="s">
        <v>20</v>
      </c>
      <c r="V10" s="13" t="s">
        <v>21</v>
      </c>
      <c r="W10" s="109" t="s">
        <v>96</v>
      </c>
    </row>
    <row r="11" spans="1:23" ht="13.5">
      <c r="A11" s="169" t="s">
        <v>59</v>
      </c>
      <c r="B11" s="17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1"/>
      <c r="W11" s="112"/>
    </row>
    <row r="12" spans="1:23" ht="12.75">
      <c r="A12" s="44">
        <v>1</v>
      </c>
      <c r="B12" s="44" t="s">
        <v>29</v>
      </c>
      <c r="C12" s="141">
        <v>0</v>
      </c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"/>
      <c r="V12" s="2"/>
      <c r="W12" s="117">
        <f aca="true" t="shared" si="0" ref="W12:W17">SUM(C12:V12)</f>
        <v>0</v>
      </c>
    </row>
    <row r="13" spans="1:23" ht="12.75">
      <c r="A13" s="44">
        <v>2</v>
      </c>
      <c r="B13" s="44" t="s">
        <v>30</v>
      </c>
      <c r="C13" s="141">
        <v>0</v>
      </c>
      <c r="D13" s="141">
        <v>0</v>
      </c>
      <c r="E13" s="141">
        <v>0</v>
      </c>
      <c r="F13" s="141">
        <v>0</v>
      </c>
      <c r="G13" s="141">
        <v>0</v>
      </c>
      <c r="H13" s="141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3"/>
      <c r="V13" s="2"/>
      <c r="W13" s="118">
        <f t="shared" si="0"/>
        <v>0</v>
      </c>
    </row>
    <row r="14" spans="1:23" ht="12.75">
      <c r="A14" s="44">
        <v>3</v>
      </c>
      <c r="B14" s="44" t="s">
        <v>31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"/>
      <c r="V14" s="2"/>
      <c r="W14" s="118">
        <f t="shared" si="0"/>
        <v>0</v>
      </c>
    </row>
    <row r="15" spans="1:23" ht="12.75">
      <c r="A15" s="44">
        <v>4</v>
      </c>
      <c r="B15" s="44" t="s">
        <v>32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3"/>
      <c r="V15" s="2"/>
      <c r="W15" s="118">
        <f t="shared" si="0"/>
        <v>0</v>
      </c>
    </row>
    <row r="16" spans="1:23" ht="12.75">
      <c r="A16" s="44">
        <v>5</v>
      </c>
      <c r="B16" s="44" t="s">
        <v>99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3"/>
      <c r="V16" s="2"/>
      <c r="W16" s="118">
        <f t="shared" si="0"/>
        <v>0</v>
      </c>
    </row>
    <row r="17" spans="1:23" ht="12.75">
      <c r="A17" s="44">
        <v>6</v>
      </c>
      <c r="B17" s="44" t="s">
        <v>33</v>
      </c>
      <c r="C17" s="119">
        <f aca="true" t="shared" si="1" ref="C17:H17">SUM(C12:C16)</f>
        <v>0</v>
      </c>
      <c r="D17" s="119">
        <f t="shared" si="1"/>
        <v>0</v>
      </c>
      <c r="E17" s="119">
        <f t="shared" si="1"/>
        <v>0</v>
      </c>
      <c r="F17" s="119">
        <f t="shared" si="1"/>
        <v>0</v>
      </c>
      <c r="G17" s="119">
        <f t="shared" si="1"/>
        <v>0</v>
      </c>
      <c r="H17" s="119">
        <f t="shared" si="1"/>
        <v>0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5"/>
      <c r="V17" s="116"/>
      <c r="W17" s="120">
        <f t="shared" si="0"/>
        <v>0</v>
      </c>
    </row>
    <row r="18" spans="1:23" ht="12.75">
      <c r="A18" s="171" t="s">
        <v>89</v>
      </c>
      <c r="B18" s="172"/>
      <c r="C18" s="121"/>
      <c r="D18" s="122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3"/>
      <c r="W18" s="124"/>
    </row>
    <row r="19" spans="1:23" ht="12.75">
      <c r="A19" s="44">
        <v>7</v>
      </c>
      <c r="B19" s="44" t="s">
        <v>90</v>
      </c>
      <c r="C19" s="142">
        <v>0</v>
      </c>
      <c r="D19" s="141">
        <v>0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2">
        <v>0</v>
      </c>
      <c r="P19" s="142">
        <v>0</v>
      </c>
      <c r="Q19" s="142">
        <v>0</v>
      </c>
      <c r="R19" s="142">
        <v>0</v>
      </c>
      <c r="S19" s="142">
        <v>0</v>
      </c>
      <c r="T19" s="142">
        <v>0</v>
      </c>
      <c r="U19" s="142">
        <v>0</v>
      </c>
      <c r="V19" s="143">
        <v>0</v>
      </c>
      <c r="W19" s="117">
        <f aca="true" t="shared" si="2" ref="W19:W46">SUM(C19:V19)</f>
        <v>0</v>
      </c>
    </row>
    <row r="20" spans="1:23" ht="12.75">
      <c r="A20" s="44">
        <v>8</v>
      </c>
      <c r="B20" s="44" t="s">
        <v>28</v>
      </c>
      <c r="C20" s="141">
        <v>0</v>
      </c>
      <c r="D20" s="142">
        <v>0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2">
        <v>0</v>
      </c>
      <c r="P20" s="142">
        <v>0</v>
      </c>
      <c r="Q20" s="142">
        <v>0</v>
      </c>
      <c r="R20" s="142">
        <v>0</v>
      </c>
      <c r="S20" s="142">
        <v>0</v>
      </c>
      <c r="T20" s="142">
        <v>0</v>
      </c>
      <c r="U20" s="142">
        <v>0</v>
      </c>
      <c r="V20" s="143">
        <v>0</v>
      </c>
      <c r="W20" s="118">
        <f t="shared" si="2"/>
        <v>0</v>
      </c>
    </row>
    <row r="21" spans="1:23" ht="12.75">
      <c r="A21" s="44">
        <v>9</v>
      </c>
      <c r="B21" s="44" t="s">
        <v>91</v>
      </c>
      <c r="C21" s="144">
        <v>0</v>
      </c>
      <c r="D21" s="141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2">
        <v>0</v>
      </c>
      <c r="P21" s="142">
        <v>0</v>
      </c>
      <c r="Q21" s="142">
        <v>0</v>
      </c>
      <c r="R21" s="142">
        <v>0</v>
      </c>
      <c r="S21" s="142">
        <v>0</v>
      </c>
      <c r="T21" s="142">
        <v>0</v>
      </c>
      <c r="U21" s="142">
        <v>0</v>
      </c>
      <c r="V21" s="143">
        <v>0</v>
      </c>
      <c r="W21" s="118">
        <f>SUM(D21:V21)</f>
        <v>0</v>
      </c>
    </row>
    <row r="22" spans="1:23" ht="12.75">
      <c r="A22" s="44">
        <v>10</v>
      </c>
      <c r="B22" s="44" t="s">
        <v>92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3">
        <v>0</v>
      </c>
      <c r="W22" s="118">
        <f t="shared" si="2"/>
        <v>0</v>
      </c>
    </row>
    <row r="23" spans="1:23" ht="12.75">
      <c r="A23" s="44">
        <v>11</v>
      </c>
      <c r="B23" s="44" t="s">
        <v>97</v>
      </c>
      <c r="C23" s="142">
        <v>0</v>
      </c>
      <c r="D23" s="142">
        <v>0</v>
      </c>
      <c r="E23" s="142">
        <v>0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42">
        <v>0</v>
      </c>
      <c r="P23" s="142">
        <v>0</v>
      </c>
      <c r="Q23" s="142">
        <v>0</v>
      </c>
      <c r="R23" s="142">
        <v>0</v>
      </c>
      <c r="S23" s="142">
        <v>0</v>
      </c>
      <c r="T23" s="142">
        <v>0</v>
      </c>
      <c r="U23" s="142">
        <v>0</v>
      </c>
      <c r="V23" s="143">
        <v>0</v>
      </c>
      <c r="W23" s="118">
        <f t="shared" si="2"/>
        <v>0</v>
      </c>
    </row>
    <row r="24" spans="1:23" ht="12.75">
      <c r="A24" s="44">
        <v>12</v>
      </c>
      <c r="B24" s="44" t="s">
        <v>54</v>
      </c>
      <c r="C24" s="119">
        <f>SUM(C19:C23)</f>
        <v>0</v>
      </c>
      <c r="D24" s="119">
        <f aca="true" t="shared" si="3" ref="D24:V24">SUM(D19:D23)</f>
        <v>0</v>
      </c>
      <c r="E24" s="119">
        <f t="shared" si="3"/>
        <v>0</v>
      </c>
      <c r="F24" s="119">
        <f t="shared" si="3"/>
        <v>0</v>
      </c>
      <c r="G24" s="119">
        <f t="shared" si="3"/>
        <v>0</v>
      </c>
      <c r="H24" s="119">
        <f t="shared" si="3"/>
        <v>0</v>
      </c>
      <c r="I24" s="119">
        <f t="shared" si="3"/>
        <v>0</v>
      </c>
      <c r="J24" s="119">
        <f t="shared" si="3"/>
        <v>0</v>
      </c>
      <c r="K24" s="119">
        <f t="shared" si="3"/>
        <v>0</v>
      </c>
      <c r="L24" s="119">
        <f t="shared" si="3"/>
        <v>0</v>
      </c>
      <c r="M24" s="119">
        <f t="shared" si="3"/>
        <v>0</v>
      </c>
      <c r="N24" s="119">
        <f t="shared" si="3"/>
        <v>0</v>
      </c>
      <c r="O24" s="119">
        <f t="shared" si="3"/>
        <v>0</v>
      </c>
      <c r="P24" s="119">
        <f t="shared" si="3"/>
        <v>0</v>
      </c>
      <c r="Q24" s="119">
        <f t="shared" si="3"/>
        <v>0</v>
      </c>
      <c r="R24" s="119">
        <f t="shared" si="3"/>
        <v>0</v>
      </c>
      <c r="S24" s="119">
        <f t="shared" si="3"/>
        <v>0</v>
      </c>
      <c r="T24" s="119">
        <f t="shared" si="3"/>
        <v>0</v>
      </c>
      <c r="U24" s="119">
        <f t="shared" si="3"/>
        <v>0</v>
      </c>
      <c r="V24" s="125">
        <f t="shared" si="3"/>
        <v>0</v>
      </c>
      <c r="W24" s="120">
        <f t="shared" si="2"/>
        <v>0</v>
      </c>
    </row>
    <row r="25" spans="1:23" ht="12.75">
      <c r="A25" s="126"/>
      <c r="B25" s="126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8"/>
      <c r="W25" s="124"/>
    </row>
    <row r="26" spans="1:23" ht="12.75">
      <c r="A26" s="174" t="s">
        <v>34</v>
      </c>
      <c r="B26" s="175"/>
      <c r="C26" s="129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1"/>
      <c r="W26" s="124"/>
    </row>
    <row r="27" spans="1:23" ht="12.75">
      <c r="A27" s="169" t="s">
        <v>88</v>
      </c>
      <c r="B27" s="17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1"/>
      <c r="W27" s="124"/>
    </row>
    <row r="28" spans="1:23" ht="13.5">
      <c r="A28" s="44">
        <v>13</v>
      </c>
      <c r="B28" s="44" t="s">
        <v>61</v>
      </c>
      <c r="C28" s="141">
        <v>0</v>
      </c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141">
        <v>0</v>
      </c>
      <c r="U28" s="141">
        <v>0</v>
      </c>
      <c r="V28" s="141">
        <v>0</v>
      </c>
      <c r="W28" s="118">
        <f aca="true" t="shared" si="4" ref="W28:W34">SUM(C28:V28)</f>
        <v>0</v>
      </c>
    </row>
    <row r="29" spans="1:23" ht="13.5">
      <c r="A29" s="44">
        <v>14</v>
      </c>
      <c r="B29" s="44" t="s">
        <v>62</v>
      </c>
      <c r="C29" s="141">
        <v>0</v>
      </c>
      <c r="D29" s="141">
        <v>0</v>
      </c>
      <c r="E29" s="141"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  <c r="S29" s="141">
        <v>0</v>
      </c>
      <c r="T29" s="141">
        <v>0</v>
      </c>
      <c r="U29" s="141">
        <v>0</v>
      </c>
      <c r="V29" s="141">
        <v>0</v>
      </c>
      <c r="W29" s="118">
        <f t="shared" si="4"/>
        <v>0</v>
      </c>
    </row>
    <row r="30" spans="1:23" ht="13.5">
      <c r="A30" s="44">
        <v>15</v>
      </c>
      <c r="B30" s="44" t="s">
        <v>63</v>
      </c>
      <c r="C30" s="141">
        <v>0</v>
      </c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18">
        <f t="shared" si="4"/>
        <v>0</v>
      </c>
    </row>
    <row r="31" spans="1:23" ht="13.5">
      <c r="A31" s="44">
        <v>16</v>
      </c>
      <c r="B31" s="44" t="s">
        <v>64</v>
      </c>
      <c r="C31" s="141">
        <v>0</v>
      </c>
      <c r="D31" s="141">
        <v>0</v>
      </c>
      <c r="E31" s="141"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41">
        <v>0</v>
      </c>
      <c r="W31" s="118">
        <f t="shared" si="4"/>
        <v>0</v>
      </c>
    </row>
    <row r="32" spans="1:23" ht="13.5">
      <c r="A32" s="44">
        <v>17</v>
      </c>
      <c r="B32" s="44" t="s">
        <v>65</v>
      </c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41">
        <v>0</v>
      </c>
      <c r="W32" s="118">
        <f t="shared" si="4"/>
        <v>0</v>
      </c>
    </row>
    <row r="33" spans="1:23" ht="13.5">
      <c r="A33" s="44">
        <v>18</v>
      </c>
      <c r="B33" s="44" t="s">
        <v>66</v>
      </c>
      <c r="C33" s="141">
        <v>0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41">
        <v>0</v>
      </c>
      <c r="W33" s="118">
        <f t="shared" si="4"/>
        <v>0</v>
      </c>
    </row>
    <row r="34" spans="1:23" ht="12.75">
      <c r="A34" s="44">
        <v>19</v>
      </c>
      <c r="B34" s="44" t="s">
        <v>103</v>
      </c>
      <c r="C34" s="119">
        <f aca="true" t="shared" si="5" ref="C34:V34">SUM(C28:C33)</f>
        <v>0</v>
      </c>
      <c r="D34" s="119">
        <f t="shared" si="5"/>
        <v>0</v>
      </c>
      <c r="E34" s="119">
        <f t="shared" si="5"/>
        <v>0</v>
      </c>
      <c r="F34" s="119">
        <f t="shared" si="5"/>
        <v>0</v>
      </c>
      <c r="G34" s="119">
        <f t="shared" si="5"/>
        <v>0</v>
      </c>
      <c r="H34" s="119">
        <f t="shared" si="5"/>
        <v>0</v>
      </c>
      <c r="I34" s="119">
        <f t="shared" si="5"/>
        <v>0</v>
      </c>
      <c r="J34" s="119">
        <f t="shared" si="5"/>
        <v>0</v>
      </c>
      <c r="K34" s="119">
        <f t="shared" si="5"/>
        <v>0</v>
      </c>
      <c r="L34" s="119">
        <f t="shared" si="5"/>
        <v>0</v>
      </c>
      <c r="M34" s="119">
        <f t="shared" si="5"/>
        <v>0</v>
      </c>
      <c r="N34" s="119">
        <f t="shared" si="5"/>
        <v>0</v>
      </c>
      <c r="O34" s="119">
        <f t="shared" si="5"/>
        <v>0</v>
      </c>
      <c r="P34" s="119">
        <f t="shared" si="5"/>
        <v>0</v>
      </c>
      <c r="Q34" s="119">
        <f t="shared" si="5"/>
        <v>0</v>
      </c>
      <c r="R34" s="119">
        <f t="shared" si="5"/>
        <v>0</v>
      </c>
      <c r="S34" s="119">
        <f t="shared" si="5"/>
        <v>0</v>
      </c>
      <c r="T34" s="119">
        <f t="shared" si="5"/>
        <v>0</v>
      </c>
      <c r="U34" s="119">
        <f t="shared" si="5"/>
        <v>0</v>
      </c>
      <c r="V34" s="125">
        <f t="shared" si="5"/>
        <v>0</v>
      </c>
      <c r="W34" s="120">
        <f t="shared" si="4"/>
        <v>0</v>
      </c>
    </row>
    <row r="35" spans="1:23" ht="12.75">
      <c r="A35" s="171" t="s">
        <v>89</v>
      </c>
      <c r="B35" s="172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3"/>
      <c r="W35" s="124"/>
    </row>
    <row r="36" spans="1:23" ht="13.5">
      <c r="A36" s="44">
        <v>20</v>
      </c>
      <c r="B36" s="44" t="s">
        <v>112</v>
      </c>
      <c r="C36" s="141">
        <v>0</v>
      </c>
      <c r="D36" s="141">
        <v>0</v>
      </c>
      <c r="E36" s="141"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v>0</v>
      </c>
      <c r="M36" s="141"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v>0</v>
      </c>
      <c r="S36" s="141">
        <v>0</v>
      </c>
      <c r="T36" s="141">
        <v>0</v>
      </c>
      <c r="U36" s="141">
        <v>0</v>
      </c>
      <c r="V36" s="141">
        <v>0</v>
      </c>
      <c r="W36" s="117">
        <f t="shared" si="2"/>
        <v>0</v>
      </c>
    </row>
    <row r="37" spans="1:23" ht="13.5">
      <c r="A37" s="44">
        <v>21</v>
      </c>
      <c r="B37" s="44" t="s">
        <v>113</v>
      </c>
      <c r="C37" s="141">
        <v>0</v>
      </c>
      <c r="D37" s="141">
        <v>0</v>
      </c>
      <c r="E37" s="141"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v>0</v>
      </c>
      <c r="M37" s="141"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41">
        <v>0</v>
      </c>
      <c r="W37" s="118">
        <f t="shared" si="2"/>
        <v>0</v>
      </c>
    </row>
    <row r="38" spans="1:23" ht="13.5">
      <c r="A38" s="44">
        <v>22</v>
      </c>
      <c r="B38" s="44" t="s">
        <v>114</v>
      </c>
      <c r="C38" s="141">
        <v>0</v>
      </c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18">
        <f t="shared" si="2"/>
        <v>0</v>
      </c>
    </row>
    <row r="39" spans="1:23" ht="13.5">
      <c r="A39" s="44">
        <v>23</v>
      </c>
      <c r="B39" s="44" t="s">
        <v>121</v>
      </c>
      <c r="C39" s="141">
        <v>0</v>
      </c>
      <c r="D39" s="141">
        <v>0</v>
      </c>
      <c r="E39" s="141"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1">
        <v>0</v>
      </c>
      <c r="Q39" s="141">
        <v>0</v>
      </c>
      <c r="R39" s="141">
        <v>0</v>
      </c>
      <c r="S39" s="141">
        <v>0</v>
      </c>
      <c r="T39" s="141">
        <v>0</v>
      </c>
      <c r="U39" s="141">
        <v>0</v>
      </c>
      <c r="V39" s="141">
        <v>0</v>
      </c>
      <c r="W39" s="118">
        <f t="shared" si="2"/>
        <v>0</v>
      </c>
    </row>
    <row r="40" spans="1:23" ht="13.5">
      <c r="A40" s="44">
        <v>24</v>
      </c>
      <c r="B40" s="44" t="s">
        <v>125</v>
      </c>
      <c r="C40" s="141">
        <v>0</v>
      </c>
      <c r="D40" s="141">
        <v>0</v>
      </c>
      <c r="E40" s="141"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v>0</v>
      </c>
      <c r="S40" s="141">
        <v>0</v>
      </c>
      <c r="T40" s="141">
        <v>0</v>
      </c>
      <c r="U40" s="141">
        <v>0</v>
      </c>
      <c r="V40" s="141">
        <v>0</v>
      </c>
      <c r="W40" s="118">
        <f t="shared" si="2"/>
        <v>0</v>
      </c>
    </row>
    <row r="41" spans="1:23" ht="12.75">
      <c r="A41" s="44">
        <v>25</v>
      </c>
      <c r="B41" s="44" t="s">
        <v>50</v>
      </c>
      <c r="C41" s="119">
        <f aca="true" t="shared" si="6" ref="C41:V41">SUM(C36:C40)</f>
        <v>0</v>
      </c>
      <c r="D41" s="119">
        <f t="shared" si="6"/>
        <v>0</v>
      </c>
      <c r="E41" s="119">
        <f t="shared" si="6"/>
        <v>0</v>
      </c>
      <c r="F41" s="119">
        <f t="shared" si="6"/>
        <v>0</v>
      </c>
      <c r="G41" s="119">
        <f t="shared" si="6"/>
        <v>0</v>
      </c>
      <c r="H41" s="119">
        <f t="shared" si="6"/>
        <v>0</v>
      </c>
      <c r="I41" s="119">
        <f t="shared" si="6"/>
        <v>0</v>
      </c>
      <c r="J41" s="119">
        <f t="shared" si="6"/>
        <v>0</v>
      </c>
      <c r="K41" s="119">
        <f t="shared" si="6"/>
        <v>0</v>
      </c>
      <c r="L41" s="119">
        <f t="shared" si="6"/>
        <v>0</v>
      </c>
      <c r="M41" s="119">
        <f t="shared" si="6"/>
        <v>0</v>
      </c>
      <c r="N41" s="119">
        <f t="shared" si="6"/>
        <v>0</v>
      </c>
      <c r="O41" s="119">
        <f t="shared" si="6"/>
        <v>0</v>
      </c>
      <c r="P41" s="119">
        <f t="shared" si="6"/>
        <v>0</v>
      </c>
      <c r="Q41" s="119">
        <f t="shared" si="6"/>
        <v>0</v>
      </c>
      <c r="R41" s="119">
        <f t="shared" si="6"/>
        <v>0</v>
      </c>
      <c r="S41" s="119">
        <f t="shared" si="6"/>
        <v>0</v>
      </c>
      <c r="T41" s="119">
        <f t="shared" si="6"/>
        <v>0</v>
      </c>
      <c r="U41" s="119">
        <f t="shared" si="6"/>
        <v>0</v>
      </c>
      <c r="V41" s="125">
        <f t="shared" si="6"/>
        <v>0</v>
      </c>
      <c r="W41" s="132">
        <f t="shared" si="2"/>
        <v>0</v>
      </c>
    </row>
    <row r="42" spans="1:23" ht="12.75">
      <c r="A42" s="126"/>
      <c r="B42" s="126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8"/>
      <c r="W42" s="133"/>
    </row>
    <row r="43" spans="1:23" ht="12.75">
      <c r="A43" s="174" t="s">
        <v>35</v>
      </c>
      <c r="B43" s="175"/>
      <c r="C43" s="129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1"/>
      <c r="W43" s="124"/>
    </row>
    <row r="44" spans="1:23" ht="12.75">
      <c r="A44" s="134">
        <v>26</v>
      </c>
      <c r="B44" s="134" t="s">
        <v>104</v>
      </c>
      <c r="C44" s="135">
        <f>C34+C17</f>
        <v>0</v>
      </c>
      <c r="D44" s="135">
        <f>D34+D17</f>
        <v>0</v>
      </c>
      <c r="E44" s="135">
        <f aca="true" t="shared" si="7" ref="E44:V44">E34+E17</f>
        <v>0</v>
      </c>
      <c r="F44" s="135">
        <f t="shared" si="7"/>
        <v>0</v>
      </c>
      <c r="G44" s="135">
        <f t="shared" si="7"/>
        <v>0</v>
      </c>
      <c r="H44" s="135">
        <f t="shared" si="7"/>
        <v>0</v>
      </c>
      <c r="I44" s="135">
        <f t="shared" si="7"/>
        <v>0</v>
      </c>
      <c r="J44" s="135">
        <f t="shared" si="7"/>
        <v>0</v>
      </c>
      <c r="K44" s="135">
        <f t="shared" si="7"/>
        <v>0</v>
      </c>
      <c r="L44" s="135">
        <f t="shared" si="7"/>
        <v>0</v>
      </c>
      <c r="M44" s="135">
        <f t="shared" si="7"/>
        <v>0</v>
      </c>
      <c r="N44" s="135">
        <f t="shared" si="7"/>
        <v>0</v>
      </c>
      <c r="O44" s="135">
        <f t="shared" si="7"/>
        <v>0</v>
      </c>
      <c r="P44" s="135">
        <f t="shared" si="7"/>
        <v>0</v>
      </c>
      <c r="Q44" s="135">
        <f t="shared" si="7"/>
        <v>0</v>
      </c>
      <c r="R44" s="135">
        <f t="shared" si="7"/>
        <v>0</v>
      </c>
      <c r="S44" s="135">
        <f t="shared" si="7"/>
        <v>0</v>
      </c>
      <c r="T44" s="135">
        <f t="shared" si="7"/>
        <v>0</v>
      </c>
      <c r="U44" s="135">
        <f t="shared" si="7"/>
        <v>0</v>
      </c>
      <c r="V44" s="135">
        <f t="shared" si="7"/>
        <v>0</v>
      </c>
      <c r="W44" s="136">
        <f t="shared" si="2"/>
        <v>0</v>
      </c>
    </row>
    <row r="45" spans="1:23" ht="12.75">
      <c r="A45" s="44">
        <v>27</v>
      </c>
      <c r="B45" s="44" t="s">
        <v>51</v>
      </c>
      <c r="C45" s="113">
        <f>C41+C24</f>
        <v>0</v>
      </c>
      <c r="D45" s="113">
        <f aca="true" t="shared" si="8" ref="D45:V45">D41+D24</f>
        <v>0</v>
      </c>
      <c r="E45" s="113">
        <f t="shared" si="8"/>
        <v>0</v>
      </c>
      <c r="F45" s="113">
        <f t="shared" si="8"/>
        <v>0</v>
      </c>
      <c r="G45" s="113">
        <f t="shared" si="8"/>
        <v>0</v>
      </c>
      <c r="H45" s="113">
        <f t="shared" si="8"/>
        <v>0</v>
      </c>
      <c r="I45" s="113">
        <f t="shared" si="8"/>
        <v>0</v>
      </c>
      <c r="J45" s="113">
        <f t="shared" si="8"/>
        <v>0</v>
      </c>
      <c r="K45" s="113">
        <f t="shared" si="8"/>
        <v>0</v>
      </c>
      <c r="L45" s="113">
        <f t="shared" si="8"/>
        <v>0</v>
      </c>
      <c r="M45" s="113">
        <f t="shared" si="8"/>
        <v>0</v>
      </c>
      <c r="N45" s="113">
        <f t="shared" si="8"/>
        <v>0</v>
      </c>
      <c r="O45" s="113">
        <f t="shared" si="8"/>
        <v>0</v>
      </c>
      <c r="P45" s="113">
        <f t="shared" si="8"/>
        <v>0</v>
      </c>
      <c r="Q45" s="113">
        <f t="shared" si="8"/>
        <v>0</v>
      </c>
      <c r="R45" s="113">
        <f t="shared" si="8"/>
        <v>0</v>
      </c>
      <c r="S45" s="113">
        <f t="shared" si="8"/>
        <v>0</v>
      </c>
      <c r="T45" s="113">
        <f t="shared" si="8"/>
        <v>0</v>
      </c>
      <c r="U45" s="113">
        <f t="shared" si="8"/>
        <v>0</v>
      </c>
      <c r="V45" s="137">
        <f t="shared" si="8"/>
        <v>0</v>
      </c>
      <c r="W45" s="132">
        <f t="shared" si="2"/>
        <v>0</v>
      </c>
    </row>
    <row r="46" spans="1:23" ht="12.75">
      <c r="A46" s="126">
        <v>28</v>
      </c>
      <c r="B46" s="126" t="s">
        <v>52</v>
      </c>
      <c r="C46" s="138">
        <f>C45-C44</f>
        <v>0</v>
      </c>
      <c r="D46" s="138">
        <f>D45-D44</f>
        <v>0</v>
      </c>
      <c r="E46" s="138">
        <f aca="true" t="shared" si="9" ref="E46:V46">E45-E44</f>
        <v>0</v>
      </c>
      <c r="F46" s="138">
        <f t="shared" si="9"/>
        <v>0</v>
      </c>
      <c r="G46" s="138">
        <f t="shared" si="9"/>
        <v>0</v>
      </c>
      <c r="H46" s="138">
        <f t="shared" si="9"/>
        <v>0</v>
      </c>
      <c r="I46" s="138">
        <f t="shared" si="9"/>
        <v>0</v>
      </c>
      <c r="J46" s="138">
        <f t="shared" si="9"/>
        <v>0</v>
      </c>
      <c r="K46" s="138">
        <f t="shared" si="9"/>
        <v>0</v>
      </c>
      <c r="L46" s="138">
        <f t="shared" si="9"/>
        <v>0</v>
      </c>
      <c r="M46" s="138">
        <f t="shared" si="9"/>
        <v>0</v>
      </c>
      <c r="N46" s="138">
        <f t="shared" si="9"/>
        <v>0</v>
      </c>
      <c r="O46" s="138">
        <f t="shared" si="9"/>
        <v>0</v>
      </c>
      <c r="P46" s="138">
        <f t="shared" si="9"/>
        <v>0</v>
      </c>
      <c r="Q46" s="138">
        <f t="shared" si="9"/>
        <v>0</v>
      </c>
      <c r="R46" s="138">
        <f t="shared" si="9"/>
        <v>0</v>
      </c>
      <c r="S46" s="138">
        <f t="shared" si="9"/>
        <v>0</v>
      </c>
      <c r="T46" s="138">
        <f t="shared" si="9"/>
        <v>0</v>
      </c>
      <c r="U46" s="138">
        <f t="shared" si="9"/>
        <v>0</v>
      </c>
      <c r="V46" s="139">
        <f t="shared" si="9"/>
        <v>0</v>
      </c>
      <c r="W46" s="120">
        <f t="shared" si="2"/>
        <v>0</v>
      </c>
    </row>
    <row r="47" spans="1:23" ht="12.7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</row>
    <row r="48" spans="1:23" ht="12.7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</row>
    <row r="49" spans="1:23" ht="12.75">
      <c r="A49" s="108" t="s">
        <v>58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</row>
    <row r="50" spans="1:23" ht="22.5" customHeight="1">
      <c r="A50" s="108"/>
      <c r="B50" s="173" t="s">
        <v>111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08"/>
      <c r="R50" s="108"/>
      <c r="S50" s="108"/>
      <c r="T50" s="108"/>
      <c r="U50" s="108"/>
      <c r="V50" s="108"/>
      <c r="W50" s="108"/>
    </row>
    <row r="51" spans="1:23" ht="12.75">
      <c r="A51" s="140" t="s">
        <v>100</v>
      </c>
      <c r="B51" s="108" t="s">
        <v>60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</row>
    <row r="52" spans="1:23" ht="12.75">
      <c r="A52" s="140" t="s">
        <v>105</v>
      </c>
      <c r="B52" s="108" t="s">
        <v>116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</row>
    <row r="53" spans="1:23" ht="12.75">
      <c r="A53" s="140" t="s">
        <v>106</v>
      </c>
      <c r="B53" s="108" t="s">
        <v>117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</row>
    <row r="54" spans="1:23" ht="12.75">
      <c r="A54" s="140" t="s">
        <v>37</v>
      </c>
      <c r="B54" s="108" t="s">
        <v>118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</row>
    <row r="55" spans="1:23" ht="12.75">
      <c r="A55" s="140" t="s">
        <v>38</v>
      </c>
      <c r="B55" s="108" t="s">
        <v>119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</row>
    <row r="56" spans="1:23" ht="12.75">
      <c r="A56" s="140" t="s">
        <v>115</v>
      </c>
      <c r="B56" s="108" t="s">
        <v>120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</row>
    <row r="57" spans="1:23" ht="12.75">
      <c r="A57" s="140" t="s">
        <v>122</v>
      </c>
      <c r="B57" s="108" t="s">
        <v>123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</row>
    <row r="58" spans="1:23" ht="12.75">
      <c r="A58" s="140" t="s">
        <v>124</v>
      </c>
      <c r="B58" s="108" t="s">
        <v>126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</row>
    <row r="59" spans="14:19" ht="12.75">
      <c r="N59" s="159" t="s">
        <v>109</v>
      </c>
      <c r="O59" s="159"/>
      <c r="S59" s="62" t="s">
        <v>110</v>
      </c>
    </row>
    <row r="61" spans="14:20" ht="12.75">
      <c r="N61" s="5"/>
      <c r="O61" s="5"/>
      <c r="R61" s="5"/>
      <c r="S61" s="5"/>
      <c r="T61" s="5"/>
    </row>
  </sheetData>
  <sheetProtection selectLockedCells="1"/>
  <mergeCells count="15">
    <mergeCell ref="B50:P50"/>
    <mergeCell ref="N59:O59"/>
    <mergeCell ref="A10:B10"/>
    <mergeCell ref="A26:B26"/>
    <mergeCell ref="A43:B43"/>
    <mergeCell ref="A35:B35"/>
    <mergeCell ref="A8:W8"/>
    <mergeCell ref="A11:B11"/>
    <mergeCell ref="A18:B18"/>
    <mergeCell ref="A27:B27"/>
    <mergeCell ref="L1:W1"/>
    <mergeCell ref="A2:W2"/>
    <mergeCell ref="B6:G6"/>
    <mergeCell ref="B3:D3"/>
    <mergeCell ref="B4:D4"/>
  </mergeCells>
  <printOptions/>
  <pageMargins left="0.2362204724409449" right="0.2755905511811024" top="0.3937007874015748" bottom="0.984251968503937" header="0" footer="0.5118110236220472"/>
  <pageSetup horizontalDpi="600" verticalDpi="600" orientation="landscape" paperSize="9" scale="56" r:id="rId4"/>
  <drawing r:id="rId3"/>
  <legacyDrawing r:id="rId2"/>
  <oleObjects>
    <oleObject progId="Word.Document.8" shapeId="9333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view="pageBreakPreview" zoomScaleSheetLayoutView="100" workbookViewId="0" topLeftCell="A1">
      <selection activeCell="K42" sqref="K42"/>
    </sheetView>
  </sheetViews>
  <sheetFormatPr defaultColWidth="9.140625" defaultRowHeight="12.75"/>
  <cols>
    <col min="1" max="1" width="33.28125" style="6" customWidth="1"/>
    <col min="2" max="22" width="10.7109375" style="6" customWidth="1"/>
    <col min="23" max="16384" width="8.7109375" style="6" customWidth="1"/>
  </cols>
  <sheetData>
    <row r="1" spans="1:9" ht="64.5" customHeight="1">
      <c r="A1" s="5"/>
      <c r="B1" s="5"/>
      <c r="C1" s="5"/>
      <c r="D1" s="5"/>
      <c r="E1" s="5"/>
      <c r="F1" s="5"/>
      <c r="G1" s="5"/>
      <c r="H1" s="5"/>
      <c r="I1" s="5"/>
    </row>
    <row r="2" spans="1:22" ht="36.75" customHeight="1">
      <c r="A2" s="179" t="s">
        <v>138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63"/>
      <c r="O2" s="63"/>
      <c r="P2" s="63"/>
      <c r="Q2" s="63"/>
      <c r="R2" s="63"/>
      <c r="S2" s="63"/>
      <c r="T2" s="63"/>
      <c r="U2" s="64"/>
      <c r="V2" s="64"/>
    </row>
    <row r="3" spans="1:9" ht="15">
      <c r="A3" s="167" t="s">
        <v>98</v>
      </c>
      <c r="B3" s="181"/>
      <c r="C3" s="181"/>
      <c r="D3" s="181"/>
      <c r="E3" s="181"/>
      <c r="F3" s="181"/>
      <c r="G3" s="181"/>
      <c r="H3" s="181"/>
      <c r="I3" s="181"/>
    </row>
    <row r="4" spans="1:20" ht="12.75">
      <c r="A4" s="10" t="s">
        <v>133</v>
      </c>
      <c r="B4" s="11">
        <v>2010</v>
      </c>
      <c r="C4" s="11">
        <v>2011</v>
      </c>
      <c r="D4" s="11">
        <v>2012</v>
      </c>
      <c r="E4" s="11">
        <v>2013</v>
      </c>
      <c r="F4" s="11">
        <v>2014</v>
      </c>
      <c r="G4" s="13">
        <v>2015</v>
      </c>
      <c r="H4" s="65" t="s">
        <v>96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12.75">
      <c r="A5" s="43" t="s">
        <v>29</v>
      </c>
      <c r="B5" s="17">
        <f>'1-PIANO FINANZIARIO'!C12</f>
        <v>0</v>
      </c>
      <c r="C5" s="17">
        <f>'1-PIANO FINANZIARIO'!D12</f>
        <v>0</v>
      </c>
      <c r="D5" s="17">
        <f>'1-PIANO FINANZIARIO'!E12</f>
        <v>0</v>
      </c>
      <c r="E5" s="17">
        <f>'1-PIANO FINANZIARIO'!F12</f>
        <v>0</v>
      </c>
      <c r="F5" s="17"/>
      <c r="G5" s="18">
        <f>'1-PIANO FINANZIARIO'!H12</f>
        <v>0</v>
      </c>
      <c r="H5" s="66">
        <f aca="true" t="shared" si="0" ref="H5:H10">SUM(B5:G5)</f>
        <v>0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ht="12.75">
      <c r="A6" s="15" t="s">
        <v>30</v>
      </c>
      <c r="B6" s="22">
        <f>'1-PIANO FINANZIARIO'!C13</f>
        <v>0</v>
      </c>
      <c r="C6" s="22">
        <f>'1-PIANO FINANZIARIO'!D13</f>
        <v>0</v>
      </c>
      <c r="D6" s="22">
        <f>'1-PIANO FINANZIARIO'!E13</f>
        <v>0</v>
      </c>
      <c r="E6" s="22">
        <f>'1-PIANO FINANZIARIO'!F13</f>
        <v>0</v>
      </c>
      <c r="F6" s="22"/>
      <c r="G6" s="23">
        <f>'1-PIANO FINANZIARIO'!H13</f>
        <v>0</v>
      </c>
      <c r="H6" s="66">
        <f t="shared" si="0"/>
        <v>0</v>
      </c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ht="12.75">
      <c r="A7" s="15" t="s">
        <v>107</v>
      </c>
      <c r="B7" s="22">
        <f>'1-PIANO FINANZIARIO'!C14</f>
        <v>0</v>
      </c>
      <c r="C7" s="22">
        <f>'1-PIANO FINANZIARIO'!D14</f>
        <v>0</v>
      </c>
      <c r="D7" s="22">
        <f>'1-PIANO FINANZIARIO'!E14</f>
        <v>0</v>
      </c>
      <c r="E7" s="22">
        <f>'1-PIANO FINANZIARIO'!F14</f>
        <v>0</v>
      </c>
      <c r="F7" s="22">
        <f>'1-PIANO FINANZIARIO'!G14</f>
        <v>0</v>
      </c>
      <c r="G7" s="23">
        <f>'1-PIANO FINANZIARIO'!H14</f>
        <v>0</v>
      </c>
      <c r="H7" s="66">
        <f t="shared" si="0"/>
        <v>0</v>
      </c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</row>
    <row r="8" spans="1:20" ht="12.75">
      <c r="A8" s="15" t="s">
        <v>32</v>
      </c>
      <c r="B8" s="22">
        <f>'1-PIANO FINANZIARIO'!C15</f>
        <v>0</v>
      </c>
      <c r="C8" s="22">
        <f>'1-PIANO FINANZIARIO'!D15</f>
        <v>0</v>
      </c>
      <c r="D8" s="22">
        <f>'1-PIANO FINANZIARIO'!E15</f>
        <v>0</v>
      </c>
      <c r="E8" s="22">
        <f>'1-PIANO FINANZIARIO'!F15</f>
        <v>0</v>
      </c>
      <c r="F8" s="22">
        <f>'1-PIANO FINANZIARIO'!G15</f>
        <v>0</v>
      </c>
      <c r="G8" s="23">
        <f>'1-PIANO FINANZIARIO'!H15</f>
        <v>0</v>
      </c>
      <c r="H8" s="66">
        <f t="shared" si="0"/>
        <v>0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1:20" ht="12.75">
      <c r="A9" s="15" t="s">
        <v>99</v>
      </c>
      <c r="B9" s="22">
        <f>'1-PIANO FINANZIARIO'!C16</f>
        <v>0</v>
      </c>
      <c r="C9" s="22">
        <f>'1-PIANO FINANZIARIO'!D16</f>
        <v>0</v>
      </c>
      <c r="D9" s="22">
        <f>'1-PIANO FINANZIARIO'!E16</f>
        <v>0</v>
      </c>
      <c r="E9" s="22">
        <f>'1-PIANO FINANZIARIO'!F16</f>
        <v>0</v>
      </c>
      <c r="F9" s="22">
        <f>'1-PIANO FINANZIARIO'!G16</f>
        <v>0</v>
      </c>
      <c r="G9" s="23">
        <f>'1-PIANO FINANZIARIO'!H16</f>
        <v>0</v>
      </c>
      <c r="H9" s="66">
        <f t="shared" si="0"/>
        <v>0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</row>
    <row r="10" spans="1:20" ht="15">
      <c r="A10" s="68" t="s">
        <v>134</v>
      </c>
      <c r="B10" s="27">
        <f aca="true" t="shared" si="1" ref="B10:G10">SUM(B5:B9)</f>
        <v>0</v>
      </c>
      <c r="C10" s="27">
        <f t="shared" si="1"/>
        <v>0</v>
      </c>
      <c r="D10" s="27">
        <f t="shared" si="1"/>
        <v>0</v>
      </c>
      <c r="E10" s="27">
        <f t="shared" si="1"/>
        <v>0</v>
      </c>
      <c r="F10" s="27">
        <f t="shared" si="1"/>
        <v>0</v>
      </c>
      <c r="G10" s="28">
        <f t="shared" si="1"/>
        <v>0</v>
      </c>
      <c r="H10" s="28">
        <f t="shared" si="0"/>
        <v>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3" spans="1:9" ht="15">
      <c r="A13" s="167" t="s">
        <v>72</v>
      </c>
      <c r="B13" s="168"/>
      <c r="C13" s="168"/>
      <c r="D13" s="168"/>
      <c r="E13" s="168"/>
      <c r="F13" s="168"/>
      <c r="G13" s="168"/>
      <c r="H13" s="168"/>
      <c r="I13" s="168"/>
    </row>
    <row r="14" spans="1:22" ht="12.75">
      <c r="A14" s="10" t="s">
        <v>133</v>
      </c>
      <c r="B14" s="37" t="s">
        <v>2</v>
      </c>
      <c r="C14" s="11" t="s">
        <v>3</v>
      </c>
      <c r="D14" s="11" t="s">
        <v>4</v>
      </c>
      <c r="E14" s="11" t="s">
        <v>5</v>
      </c>
      <c r="F14" s="11" t="s">
        <v>6</v>
      </c>
      <c r="G14" s="11" t="s">
        <v>7</v>
      </c>
      <c r="H14" s="11" t="s">
        <v>8</v>
      </c>
      <c r="I14" s="11" t="s">
        <v>9</v>
      </c>
      <c r="J14" s="11" t="s">
        <v>10</v>
      </c>
      <c r="K14" s="11" t="s">
        <v>11</v>
      </c>
      <c r="L14" s="11" t="s">
        <v>12</v>
      </c>
      <c r="M14" s="11" t="s">
        <v>13</v>
      </c>
      <c r="N14" s="11" t="s">
        <v>14</v>
      </c>
      <c r="O14" s="11" t="s">
        <v>15</v>
      </c>
      <c r="P14" s="11" t="s">
        <v>16</v>
      </c>
      <c r="Q14" s="11" t="s">
        <v>17</v>
      </c>
      <c r="R14" s="11" t="s">
        <v>18</v>
      </c>
      <c r="S14" s="11" t="s">
        <v>19</v>
      </c>
      <c r="T14" s="11" t="s">
        <v>20</v>
      </c>
      <c r="U14" s="13" t="s">
        <v>21</v>
      </c>
      <c r="V14" s="65" t="s">
        <v>96</v>
      </c>
    </row>
    <row r="15" spans="1:22" ht="12.75">
      <c r="A15" s="38" t="s">
        <v>130</v>
      </c>
      <c r="B15" s="69">
        <f>'1-PIANO FINANZIARIO'!C28</f>
        <v>0</v>
      </c>
      <c r="C15" s="69">
        <f>'1-PIANO FINANZIARIO'!D28</f>
        <v>0</v>
      </c>
      <c r="D15" s="69">
        <f>'1-PIANO FINANZIARIO'!E28</f>
        <v>0</v>
      </c>
      <c r="E15" s="69">
        <f>'1-PIANO FINANZIARIO'!F28</f>
        <v>0</v>
      </c>
      <c r="F15" s="69">
        <f>'1-PIANO FINANZIARIO'!G28</f>
        <v>0</v>
      </c>
      <c r="G15" s="69">
        <f>'1-PIANO FINANZIARIO'!H28</f>
        <v>0</v>
      </c>
      <c r="H15" s="69">
        <f>'1-PIANO FINANZIARIO'!I28</f>
        <v>0</v>
      </c>
      <c r="I15" s="69">
        <f>'1-PIANO FINANZIARIO'!J28</f>
        <v>0</v>
      </c>
      <c r="J15" s="69">
        <f>'1-PIANO FINANZIARIO'!K28</f>
        <v>0</v>
      </c>
      <c r="K15" s="69">
        <f>'1-PIANO FINANZIARIO'!L28</f>
        <v>0</v>
      </c>
      <c r="L15" s="69">
        <f>'1-PIANO FINANZIARIO'!M28</f>
        <v>0</v>
      </c>
      <c r="M15" s="69">
        <f>'1-PIANO FINANZIARIO'!N28</f>
        <v>0</v>
      </c>
      <c r="N15" s="69">
        <f>'1-PIANO FINANZIARIO'!O28</f>
        <v>0</v>
      </c>
      <c r="O15" s="69">
        <f>'1-PIANO FINANZIARIO'!P28</f>
        <v>0</v>
      </c>
      <c r="P15" s="69">
        <f>'1-PIANO FINANZIARIO'!Q28</f>
        <v>0</v>
      </c>
      <c r="Q15" s="69">
        <f>'1-PIANO FINANZIARIO'!R28</f>
        <v>0</v>
      </c>
      <c r="R15" s="69">
        <f>'1-PIANO FINANZIARIO'!S28</f>
        <v>0</v>
      </c>
      <c r="S15" s="69">
        <f>'1-PIANO FINANZIARIO'!T28</f>
        <v>0</v>
      </c>
      <c r="T15" s="69">
        <f>'1-PIANO FINANZIARIO'!U28</f>
        <v>0</v>
      </c>
      <c r="U15" s="69">
        <f>'1-PIANO FINANZIARIO'!V28</f>
        <v>0</v>
      </c>
      <c r="V15" s="66">
        <f>SUM(B15:U15)</f>
        <v>0</v>
      </c>
    </row>
    <row r="16" spans="1:22" ht="12.75">
      <c r="A16" s="15" t="s">
        <v>131</v>
      </c>
      <c r="B16" s="70">
        <f>'1-PIANO FINANZIARIO'!C30</f>
        <v>0</v>
      </c>
      <c r="C16" s="70">
        <f>'1-PIANO FINANZIARIO'!D30</f>
        <v>0</v>
      </c>
      <c r="D16" s="70">
        <f>'1-PIANO FINANZIARIO'!E30</f>
        <v>0</v>
      </c>
      <c r="E16" s="70">
        <f>'1-PIANO FINANZIARIO'!F30</f>
        <v>0</v>
      </c>
      <c r="F16" s="70">
        <f>'1-PIANO FINANZIARIO'!G30</f>
        <v>0</v>
      </c>
      <c r="G16" s="70">
        <f>'1-PIANO FINANZIARIO'!H30</f>
        <v>0</v>
      </c>
      <c r="H16" s="70">
        <f>'1-PIANO FINANZIARIO'!I30</f>
        <v>0</v>
      </c>
      <c r="I16" s="70">
        <f>'1-PIANO FINANZIARIO'!J30</f>
        <v>0</v>
      </c>
      <c r="J16" s="70">
        <f>'1-PIANO FINANZIARIO'!K30</f>
        <v>0</v>
      </c>
      <c r="K16" s="70">
        <f>'1-PIANO FINANZIARIO'!L30</f>
        <v>0</v>
      </c>
      <c r="L16" s="70">
        <f>'1-PIANO FINANZIARIO'!M30</f>
        <v>0</v>
      </c>
      <c r="M16" s="70">
        <f>'1-PIANO FINANZIARIO'!N30</f>
        <v>0</v>
      </c>
      <c r="N16" s="70">
        <f>'1-PIANO FINANZIARIO'!O30</f>
        <v>0</v>
      </c>
      <c r="O16" s="70">
        <f>'1-PIANO FINANZIARIO'!P30</f>
        <v>0</v>
      </c>
      <c r="P16" s="70">
        <f>'1-PIANO FINANZIARIO'!Q30</f>
        <v>0</v>
      </c>
      <c r="Q16" s="70">
        <f>'1-PIANO FINANZIARIO'!R30</f>
        <v>0</v>
      </c>
      <c r="R16" s="70">
        <f>'1-PIANO FINANZIARIO'!S30</f>
        <v>0</v>
      </c>
      <c r="S16" s="70">
        <f>'1-PIANO FINANZIARIO'!T30</f>
        <v>0</v>
      </c>
      <c r="T16" s="70">
        <f>'1-PIANO FINANZIARIO'!U30</f>
        <v>0</v>
      </c>
      <c r="U16" s="70">
        <f>'1-PIANO FINANZIARIO'!V30</f>
        <v>0</v>
      </c>
      <c r="V16" s="66">
        <f>SUM(B16:U16)</f>
        <v>0</v>
      </c>
    </row>
    <row r="17" spans="1:22" ht="12.75">
      <c r="A17" s="15" t="s">
        <v>132</v>
      </c>
      <c r="B17" s="70">
        <f>'1-PIANO FINANZIARIO'!C31</f>
        <v>0</v>
      </c>
      <c r="C17" s="70">
        <f>'1-PIANO FINANZIARIO'!D31</f>
        <v>0</v>
      </c>
      <c r="D17" s="70">
        <f>'1-PIANO FINANZIARIO'!E31</f>
        <v>0</v>
      </c>
      <c r="E17" s="70">
        <f>'1-PIANO FINANZIARIO'!F31</f>
        <v>0</v>
      </c>
      <c r="F17" s="70">
        <f>'1-PIANO FINANZIARIO'!G31</f>
        <v>0</v>
      </c>
      <c r="G17" s="70">
        <f>'1-PIANO FINANZIARIO'!H31</f>
        <v>0</v>
      </c>
      <c r="H17" s="70">
        <f>'1-PIANO FINANZIARIO'!I31</f>
        <v>0</v>
      </c>
      <c r="I17" s="70">
        <f>'1-PIANO FINANZIARIO'!J31</f>
        <v>0</v>
      </c>
      <c r="J17" s="70">
        <f>'1-PIANO FINANZIARIO'!K31</f>
        <v>0</v>
      </c>
      <c r="K17" s="70">
        <f>'1-PIANO FINANZIARIO'!L31</f>
        <v>0</v>
      </c>
      <c r="L17" s="70">
        <f>'1-PIANO FINANZIARIO'!M31</f>
        <v>0</v>
      </c>
      <c r="M17" s="70">
        <f>'1-PIANO FINANZIARIO'!N31</f>
        <v>0</v>
      </c>
      <c r="N17" s="70">
        <f>'1-PIANO FINANZIARIO'!O31</f>
        <v>0</v>
      </c>
      <c r="O17" s="70">
        <f>'1-PIANO FINANZIARIO'!P31</f>
        <v>0</v>
      </c>
      <c r="P17" s="70">
        <f>'1-PIANO FINANZIARIO'!Q31</f>
        <v>0</v>
      </c>
      <c r="Q17" s="70">
        <f>'1-PIANO FINANZIARIO'!R31</f>
        <v>0</v>
      </c>
      <c r="R17" s="70">
        <f>'1-PIANO FINANZIARIO'!S31</f>
        <v>0</v>
      </c>
      <c r="S17" s="70">
        <f>'1-PIANO FINANZIARIO'!T31</f>
        <v>0</v>
      </c>
      <c r="T17" s="70">
        <f>'1-PIANO FINANZIARIO'!U31</f>
        <v>0</v>
      </c>
      <c r="U17" s="70">
        <f>'1-PIANO FINANZIARIO'!V31</f>
        <v>0</v>
      </c>
      <c r="V17" s="66">
        <f>SUM(B17:U17)</f>
        <v>0</v>
      </c>
    </row>
    <row r="18" spans="1:22" ht="12.75">
      <c r="A18" s="15" t="s">
        <v>0</v>
      </c>
      <c r="B18" s="70">
        <f>'1-PIANO FINANZIARIO'!C29</f>
        <v>0</v>
      </c>
      <c r="C18" s="70">
        <f>'1-PIANO FINANZIARIO'!D29</f>
        <v>0</v>
      </c>
      <c r="D18" s="70">
        <f>'1-PIANO FINANZIARIO'!E29</f>
        <v>0</v>
      </c>
      <c r="E18" s="70">
        <f>'1-PIANO FINANZIARIO'!F29</f>
        <v>0</v>
      </c>
      <c r="F18" s="70">
        <f>'1-PIANO FINANZIARIO'!G29</f>
        <v>0</v>
      </c>
      <c r="G18" s="70">
        <f>'1-PIANO FINANZIARIO'!H29</f>
        <v>0</v>
      </c>
      <c r="H18" s="70">
        <f>'1-PIANO FINANZIARIO'!I29</f>
        <v>0</v>
      </c>
      <c r="I18" s="70">
        <f>'1-PIANO FINANZIARIO'!J29</f>
        <v>0</v>
      </c>
      <c r="J18" s="70">
        <f>'1-PIANO FINANZIARIO'!K29</f>
        <v>0</v>
      </c>
      <c r="K18" s="70">
        <f>'1-PIANO FINANZIARIO'!L29</f>
        <v>0</v>
      </c>
      <c r="L18" s="70">
        <f>'1-PIANO FINANZIARIO'!M29</f>
        <v>0</v>
      </c>
      <c r="M18" s="70">
        <f>'1-PIANO FINANZIARIO'!N29</f>
        <v>0</v>
      </c>
      <c r="N18" s="70">
        <f>'1-PIANO FINANZIARIO'!O29</f>
        <v>0</v>
      </c>
      <c r="O18" s="70">
        <f>'1-PIANO FINANZIARIO'!P29</f>
        <v>0</v>
      </c>
      <c r="P18" s="70">
        <f>'1-PIANO FINANZIARIO'!Q29</f>
        <v>0</v>
      </c>
      <c r="Q18" s="70">
        <f>'1-PIANO FINANZIARIO'!R29</f>
        <v>0</v>
      </c>
      <c r="R18" s="70">
        <f>'1-PIANO FINANZIARIO'!S29</f>
        <v>0</v>
      </c>
      <c r="S18" s="70">
        <f>'1-PIANO FINANZIARIO'!T29</f>
        <v>0</v>
      </c>
      <c r="T18" s="70">
        <f>'1-PIANO FINANZIARIO'!U29</f>
        <v>0</v>
      </c>
      <c r="U18" s="70">
        <f>'1-PIANO FINANZIARIO'!V29</f>
        <v>0</v>
      </c>
      <c r="V18" s="66">
        <f>SUM(B18:U18)</f>
        <v>0</v>
      </c>
    </row>
    <row r="19" spans="1:22" ht="12.75">
      <c r="A19" s="71" t="s">
        <v>77</v>
      </c>
      <c r="B19" s="72">
        <f>'1-PIANO FINANZIARIO'!C32+'1-PIANO FINANZIARIO'!C33</f>
        <v>0</v>
      </c>
      <c r="C19" s="72">
        <f>'1-PIANO FINANZIARIO'!D32+'1-PIANO FINANZIARIO'!D33</f>
        <v>0</v>
      </c>
      <c r="D19" s="72">
        <f>'1-PIANO FINANZIARIO'!E32+'1-PIANO FINANZIARIO'!E33</f>
        <v>0</v>
      </c>
      <c r="E19" s="72">
        <f>'1-PIANO FINANZIARIO'!F32+'1-PIANO FINANZIARIO'!F33</f>
        <v>0</v>
      </c>
      <c r="F19" s="72">
        <f>'1-PIANO FINANZIARIO'!G32+'1-PIANO FINANZIARIO'!G33</f>
        <v>0</v>
      </c>
      <c r="G19" s="72">
        <f>'1-PIANO FINANZIARIO'!H32+'1-PIANO FINANZIARIO'!H33</f>
        <v>0</v>
      </c>
      <c r="H19" s="72">
        <f>'1-PIANO FINANZIARIO'!I32+'1-PIANO FINANZIARIO'!I33</f>
        <v>0</v>
      </c>
      <c r="I19" s="72">
        <f>'1-PIANO FINANZIARIO'!J32+'1-PIANO FINANZIARIO'!J33</f>
        <v>0</v>
      </c>
      <c r="J19" s="72">
        <f>'1-PIANO FINANZIARIO'!K32+'1-PIANO FINANZIARIO'!K33</f>
        <v>0</v>
      </c>
      <c r="K19" s="72">
        <f>'1-PIANO FINANZIARIO'!L32+'1-PIANO FINANZIARIO'!L33</f>
        <v>0</v>
      </c>
      <c r="L19" s="72">
        <f>'1-PIANO FINANZIARIO'!M32+'1-PIANO FINANZIARIO'!M33</f>
        <v>0</v>
      </c>
      <c r="M19" s="72">
        <f>'1-PIANO FINANZIARIO'!N32+'1-PIANO FINANZIARIO'!N33</f>
        <v>0</v>
      </c>
      <c r="N19" s="72">
        <f>'1-PIANO FINANZIARIO'!O32+'1-PIANO FINANZIARIO'!O33</f>
        <v>0</v>
      </c>
      <c r="O19" s="72">
        <f>'1-PIANO FINANZIARIO'!P32+'1-PIANO FINANZIARIO'!P33</f>
        <v>0</v>
      </c>
      <c r="P19" s="72">
        <f>'1-PIANO FINANZIARIO'!Q32+'1-PIANO FINANZIARIO'!Q33</f>
        <v>0</v>
      </c>
      <c r="Q19" s="72">
        <f>'1-PIANO FINANZIARIO'!R32+'1-PIANO FINANZIARIO'!R33</f>
        <v>0</v>
      </c>
      <c r="R19" s="72">
        <f>'1-PIANO FINANZIARIO'!S32+'1-PIANO FINANZIARIO'!S33</f>
        <v>0</v>
      </c>
      <c r="S19" s="72">
        <f>'1-PIANO FINANZIARIO'!T32+'1-PIANO FINANZIARIO'!T33</f>
        <v>0</v>
      </c>
      <c r="T19" s="72">
        <f>'1-PIANO FINANZIARIO'!U32+'1-PIANO FINANZIARIO'!U33</f>
        <v>0</v>
      </c>
      <c r="U19" s="72">
        <f>'1-PIANO FINANZIARIO'!V32+'1-PIANO FINANZIARIO'!V33</f>
        <v>0</v>
      </c>
      <c r="V19" s="66">
        <f>SUM(B19:U19)</f>
        <v>0</v>
      </c>
    </row>
    <row r="20" spans="1:22" ht="12.75">
      <c r="A20" s="73" t="s">
        <v>46</v>
      </c>
      <c r="B20" s="74">
        <f>SUM(B15:B18)</f>
        <v>0</v>
      </c>
      <c r="C20" s="74">
        <f aca="true" t="shared" si="2" ref="C20:U20">SUM(C15:C18)</f>
        <v>0</v>
      </c>
      <c r="D20" s="74">
        <f t="shared" si="2"/>
        <v>0</v>
      </c>
      <c r="E20" s="74">
        <f t="shared" si="2"/>
        <v>0</v>
      </c>
      <c r="F20" s="74">
        <f t="shared" si="2"/>
        <v>0</v>
      </c>
      <c r="G20" s="74">
        <f t="shared" si="2"/>
        <v>0</v>
      </c>
      <c r="H20" s="74">
        <f t="shared" si="2"/>
        <v>0</v>
      </c>
      <c r="I20" s="74">
        <f t="shared" si="2"/>
        <v>0</v>
      </c>
      <c r="J20" s="74">
        <f t="shared" si="2"/>
        <v>0</v>
      </c>
      <c r="K20" s="74">
        <f t="shared" si="2"/>
        <v>0</v>
      </c>
      <c r="L20" s="74">
        <f t="shared" si="2"/>
        <v>0</v>
      </c>
      <c r="M20" s="74">
        <f t="shared" si="2"/>
        <v>0</v>
      </c>
      <c r="N20" s="74">
        <f t="shared" si="2"/>
        <v>0</v>
      </c>
      <c r="O20" s="74">
        <f t="shared" si="2"/>
        <v>0</v>
      </c>
      <c r="P20" s="74">
        <f t="shared" si="2"/>
        <v>0</v>
      </c>
      <c r="Q20" s="74">
        <f t="shared" si="2"/>
        <v>0</v>
      </c>
      <c r="R20" s="74">
        <f t="shared" si="2"/>
        <v>0</v>
      </c>
      <c r="S20" s="74">
        <f t="shared" si="2"/>
        <v>0</v>
      </c>
      <c r="T20" s="74">
        <f t="shared" si="2"/>
        <v>0</v>
      </c>
      <c r="U20" s="75">
        <f t="shared" si="2"/>
        <v>0</v>
      </c>
      <c r="V20" s="76">
        <f>SUM(V15:V19)</f>
        <v>0</v>
      </c>
    </row>
    <row r="23" spans="1:9" ht="15">
      <c r="A23" s="167" t="s">
        <v>73</v>
      </c>
      <c r="B23" s="181"/>
      <c r="C23" s="181"/>
      <c r="D23" s="181"/>
      <c r="E23" s="181"/>
      <c r="F23" s="181"/>
      <c r="G23" s="181"/>
      <c r="H23" s="181"/>
      <c r="I23" s="181"/>
    </row>
    <row r="24" spans="1:22" ht="12.75">
      <c r="A24" s="10" t="s">
        <v>133</v>
      </c>
      <c r="B24" s="37" t="s">
        <v>2</v>
      </c>
      <c r="C24" s="11" t="s">
        <v>3</v>
      </c>
      <c r="D24" s="11" t="s">
        <v>4</v>
      </c>
      <c r="E24" s="11" t="s">
        <v>5</v>
      </c>
      <c r="F24" s="11" t="s">
        <v>6</v>
      </c>
      <c r="G24" s="11" t="s">
        <v>7</v>
      </c>
      <c r="H24" s="11" t="s">
        <v>8</v>
      </c>
      <c r="I24" s="11" t="s">
        <v>9</v>
      </c>
      <c r="J24" s="11" t="s">
        <v>10</v>
      </c>
      <c r="K24" s="11" t="s">
        <v>11</v>
      </c>
      <c r="L24" s="11" t="s">
        <v>12</v>
      </c>
      <c r="M24" s="11" t="s">
        <v>13</v>
      </c>
      <c r="N24" s="11" t="s">
        <v>14</v>
      </c>
      <c r="O24" s="11" t="s">
        <v>15</v>
      </c>
      <c r="P24" s="11" t="s">
        <v>16</v>
      </c>
      <c r="Q24" s="11" t="s">
        <v>17</v>
      </c>
      <c r="R24" s="11" t="s">
        <v>18</v>
      </c>
      <c r="S24" s="11" t="s">
        <v>19</v>
      </c>
      <c r="T24" s="11" t="s">
        <v>20</v>
      </c>
      <c r="U24" s="13" t="s">
        <v>21</v>
      </c>
      <c r="V24" s="65" t="s">
        <v>96</v>
      </c>
    </row>
    <row r="25" spans="1:22" ht="12.75">
      <c r="A25" s="43" t="s">
        <v>47</v>
      </c>
      <c r="B25" s="77">
        <f>'1-PIANO FINANZIARIO'!C36</f>
        <v>0</v>
      </c>
      <c r="C25" s="77">
        <f>'1-PIANO FINANZIARIO'!D36</f>
        <v>0</v>
      </c>
      <c r="D25" s="77">
        <f>'1-PIANO FINANZIARIO'!E36</f>
        <v>0</v>
      </c>
      <c r="E25" s="77">
        <f>'1-PIANO FINANZIARIO'!F36</f>
        <v>0</v>
      </c>
      <c r="F25" s="77">
        <f>'1-PIANO FINANZIARIO'!G36</f>
        <v>0</v>
      </c>
      <c r="G25" s="77">
        <f>'1-PIANO FINANZIARIO'!H36</f>
        <v>0</v>
      </c>
      <c r="H25" s="77">
        <f>'1-PIANO FINANZIARIO'!I36</f>
        <v>0</v>
      </c>
      <c r="I25" s="77">
        <f>'1-PIANO FINANZIARIO'!J36</f>
        <v>0</v>
      </c>
      <c r="J25" s="77">
        <f>'1-PIANO FINANZIARIO'!K36</f>
        <v>0</v>
      </c>
      <c r="K25" s="77">
        <f>'1-PIANO FINANZIARIO'!L36</f>
        <v>0</v>
      </c>
      <c r="L25" s="77">
        <f>'1-PIANO FINANZIARIO'!M36</f>
        <v>0</v>
      </c>
      <c r="M25" s="77">
        <f>'1-PIANO FINANZIARIO'!N36</f>
        <v>0</v>
      </c>
      <c r="N25" s="77">
        <f>'1-PIANO FINANZIARIO'!O36</f>
        <v>0</v>
      </c>
      <c r="O25" s="77">
        <f>'1-PIANO FINANZIARIO'!P36</f>
        <v>0</v>
      </c>
      <c r="P25" s="77">
        <f>'1-PIANO FINANZIARIO'!Q36</f>
        <v>0</v>
      </c>
      <c r="Q25" s="77">
        <f>'1-PIANO FINANZIARIO'!R36</f>
        <v>0</v>
      </c>
      <c r="R25" s="77">
        <f>'1-PIANO FINANZIARIO'!S36</f>
        <v>0</v>
      </c>
      <c r="S25" s="77">
        <f>'1-PIANO FINANZIARIO'!T36</f>
        <v>0</v>
      </c>
      <c r="T25" s="77">
        <f>'1-PIANO FINANZIARIO'!U36</f>
        <v>0</v>
      </c>
      <c r="U25" s="77">
        <f>'1-PIANO FINANZIARIO'!V36</f>
        <v>0</v>
      </c>
      <c r="V25" s="66">
        <f>SUM(B25:U25)</f>
        <v>0</v>
      </c>
    </row>
    <row r="26" spans="1:22" ht="12.75">
      <c r="A26" s="15" t="s">
        <v>80</v>
      </c>
      <c r="B26" s="70">
        <f>'1-PIANO FINANZIARIO'!C39+'1-PIANO FINANZIARIO'!C40</f>
        <v>0</v>
      </c>
      <c r="C26" s="70">
        <f>'1-PIANO FINANZIARIO'!D39+'1-PIANO FINANZIARIO'!D40</f>
        <v>0</v>
      </c>
      <c r="D26" s="70">
        <f>'1-PIANO FINANZIARIO'!E39+'1-PIANO FINANZIARIO'!E40</f>
        <v>0</v>
      </c>
      <c r="E26" s="70">
        <f>'1-PIANO FINANZIARIO'!F39+'1-PIANO FINANZIARIO'!F40</f>
        <v>0</v>
      </c>
      <c r="F26" s="70">
        <f>'1-PIANO FINANZIARIO'!G39+'1-PIANO FINANZIARIO'!G40</f>
        <v>0</v>
      </c>
      <c r="G26" s="70">
        <f>'1-PIANO FINANZIARIO'!H39+'1-PIANO FINANZIARIO'!H40</f>
        <v>0</v>
      </c>
      <c r="H26" s="70">
        <f>'1-PIANO FINANZIARIO'!I39+'1-PIANO FINANZIARIO'!I40</f>
        <v>0</v>
      </c>
      <c r="I26" s="70">
        <f>'1-PIANO FINANZIARIO'!J39+'1-PIANO FINANZIARIO'!J40</f>
        <v>0</v>
      </c>
      <c r="J26" s="70">
        <f>'1-PIANO FINANZIARIO'!K39+'1-PIANO FINANZIARIO'!K40</f>
        <v>0</v>
      </c>
      <c r="K26" s="70">
        <f>'1-PIANO FINANZIARIO'!L39+'1-PIANO FINANZIARIO'!L40</f>
        <v>0</v>
      </c>
      <c r="L26" s="70">
        <f>'1-PIANO FINANZIARIO'!M39+'1-PIANO FINANZIARIO'!M40</f>
        <v>0</v>
      </c>
      <c r="M26" s="70">
        <f>'1-PIANO FINANZIARIO'!N39+'1-PIANO FINANZIARIO'!N40</f>
        <v>0</v>
      </c>
      <c r="N26" s="70">
        <f>'1-PIANO FINANZIARIO'!O39+'1-PIANO FINANZIARIO'!O40</f>
        <v>0</v>
      </c>
      <c r="O26" s="70">
        <f>'1-PIANO FINANZIARIO'!P39+'1-PIANO FINANZIARIO'!P40</f>
        <v>0</v>
      </c>
      <c r="P26" s="70">
        <f>'1-PIANO FINANZIARIO'!Q39+'1-PIANO FINANZIARIO'!Q40</f>
        <v>0</v>
      </c>
      <c r="Q26" s="70">
        <f>'1-PIANO FINANZIARIO'!R39+'1-PIANO FINANZIARIO'!R40</f>
        <v>0</v>
      </c>
      <c r="R26" s="70">
        <f>'1-PIANO FINANZIARIO'!S39+'1-PIANO FINANZIARIO'!S40</f>
        <v>0</v>
      </c>
      <c r="S26" s="70">
        <f>'1-PIANO FINANZIARIO'!T39+'1-PIANO FINANZIARIO'!T40</f>
        <v>0</v>
      </c>
      <c r="T26" s="70">
        <f>'1-PIANO FINANZIARIO'!U39+'1-PIANO FINANZIARIO'!U40</f>
        <v>0</v>
      </c>
      <c r="U26" s="70">
        <f>'1-PIANO FINANZIARIO'!V39+'1-PIANO FINANZIARIO'!V40</f>
        <v>0</v>
      </c>
      <c r="V26" s="66">
        <f>SUM(B26:U26)</f>
        <v>0</v>
      </c>
    </row>
    <row r="27" spans="1:22" ht="12.75">
      <c r="A27" s="15" t="s">
        <v>81</v>
      </c>
      <c r="B27" s="70">
        <f>'1-PIANO FINANZIARIO'!C38</f>
        <v>0</v>
      </c>
      <c r="C27" s="70">
        <f>'1-PIANO FINANZIARIO'!D38</f>
        <v>0</v>
      </c>
      <c r="D27" s="70">
        <f>'1-PIANO FINANZIARIO'!E38</f>
        <v>0</v>
      </c>
      <c r="E27" s="70">
        <f>'1-PIANO FINANZIARIO'!F38</f>
        <v>0</v>
      </c>
      <c r="F27" s="70">
        <f>'1-PIANO FINANZIARIO'!G38</f>
        <v>0</v>
      </c>
      <c r="G27" s="70">
        <f>'1-PIANO FINANZIARIO'!H38</f>
        <v>0</v>
      </c>
      <c r="H27" s="70">
        <f>'1-PIANO FINANZIARIO'!I38</f>
        <v>0</v>
      </c>
      <c r="I27" s="70">
        <f>'1-PIANO FINANZIARIO'!J38</f>
        <v>0</v>
      </c>
      <c r="J27" s="70">
        <f>'1-PIANO FINANZIARIO'!K38</f>
        <v>0</v>
      </c>
      <c r="K27" s="70">
        <f>'1-PIANO FINANZIARIO'!L38</f>
        <v>0</v>
      </c>
      <c r="L27" s="70">
        <f>'1-PIANO FINANZIARIO'!M38</f>
        <v>0</v>
      </c>
      <c r="M27" s="70">
        <f>'1-PIANO FINANZIARIO'!N38</f>
        <v>0</v>
      </c>
      <c r="N27" s="70">
        <f>'1-PIANO FINANZIARIO'!O38</f>
        <v>0</v>
      </c>
      <c r="O27" s="70">
        <f>'1-PIANO FINANZIARIO'!P38</f>
        <v>0</v>
      </c>
      <c r="P27" s="70">
        <f>'1-PIANO FINANZIARIO'!Q38</f>
        <v>0</v>
      </c>
      <c r="Q27" s="70">
        <f>'1-PIANO FINANZIARIO'!R38</f>
        <v>0</v>
      </c>
      <c r="R27" s="70">
        <f>'1-PIANO FINANZIARIO'!S38</f>
        <v>0</v>
      </c>
      <c r="S27" s="70">
        <f>'1-PIANO FINANZIARIO'!T38</f>
        <v>0</v>
      </c>
      <c r="T27" s="70">
        <f>'1-PIANO FINANZIARIO'!U38</f>
        <v>0</v>
      </c>
      <c r="U27" s="70">
        <f>'1-PIANO FINANZIARIO'!V38</f>
        <v>0</v>
      </c>
      <c r="V27" s="66">
        <f>SUM(B27:U27)</f>
        <v>0</v>
      </c>
    </row>
    <row r="28" spans="1:22" ht="12.75">
      <c r="A28" s="71" t="s">
        <v>53</v>
      </c>
      <c r="B28" s="70">
        <f>'1-PIANO FINANZIARIO'!C37</f>
        <v>0</v>
      </c>
      <c r="C28" s="70">
        <f>'1-PIANO FINANZIARIO'!D37</f>
        <v>0</v>
      </c>
      <c r="D28" s="70">
        <f>'1-PIANO FINANZIARIO'!E37</f>
        <v>0</v>
      </c>
      <c r="E28" s="70">
        <f>'1-PIANO FINANZIARIO'!F37</f>
        <v>0</v>
      </c>
      <c r="F28" s="70">
        <f>'1-PIANO FINANZIARIO'!G37</f>
        <v>0</v>
      </c>
      <c r="G28" s="70">
        <f>'1-PIANO FINANZIARIO'!H37</f>
        <v>0</v>
      </c>
      <c r="H28" s="70">
        <f>'1-PIANO FINANZIARIO'!I37</f>
        <v>0</v>
      </c>
      <c r="I28" s="70">
        <f>'1-PIANO FINANZIARIO'!J37</f>
        <v>0</v>
      </c>
      <c r="J28" s="70">
        <f>'1-PIANO FINANZIARIO'!K37</f>
        <v>0</v>
      </c>
      <c r="K28" s="70">
        <f>'1-PIANO FINANZIARIO'!L37</f>
        <v>0</v>
      </c>
      <c r="L28" s="70">
        <f>'1-PIANO FINANZIARIO'!M37</f>
        <v>0</v>
      </c>
      <c r="M28" s="70">
        <f>'1-PIANO FINANZIARIO'!N37</f>
        <v>0</v>
      </c>
      <c r="N28" s="70">
        <f>'1-PIANO FINANZIARIO'!O37</f>
        <v>0</v>
      </c>
      <c r="O28" s="70">
        <f>'1-PIANO FINANZIARIO'!P37</f>
        <v>0</v>
      </c>
      <c r="P28" s="70">
        <f>'1-PIANO FINANZIARIO'!Q37</f>
        <v>0</v>
      </c>
      <c r="Q28" s="70">
        <f>'1-PIANO FINANZIARIO'!R37</f>
        <v>0</v>
      </c>
      <c r="R28" s="70">
        <f>'1-PIANO FINANZIARIO'!S37</f>
        <v>0</v>
      </c>
      <c r="S28" s="70">
        <f>'1-PIANO FINANZIARIO'!T37</f>
        <v>0</v>
      </c>
      <c r="T28" s="70">
        <f>'1-PIANO FINANZIARIO'!U37</f>
        <v>0</v>
      </c>
      <c r="U28" s="70">
        <f>'1-PIANO FINANZIARIO'!V37</f>
        <v>0</v>
      </c>
      <c r="V28" s="66">
        <f>SUM(B28:U28)</f>
        <v>0</v>
      </c>
    </row>
    <row r="29" spans="1:22" ht="15">
      <c r="A29" s="68" t="s">
        <v>82</v>
      </c>
      <c r="B29" s="78">
        <f>SUM(B25:B28)</f>
        <v>0</v>
      </c>
      <c r="C29" s="78">
        <f aca="true" t="shared" si="3" ref="C29:U29">SUM(C25:C28)</f>
        <v>0</v>
      </c>
      <c r="D29" s="78">
        <f t="shared" si="3"/>
        <v>0</v>
      </c>
      <c r="E29" s="78">
        <f>SUM(E25:E28)</f>
        <v>0</v>
      </c>
      <c r="F29" s="78">
        <f t="shared" si="3"/>
        <v>0</v>
      </c>
      <c r="G29" s="78">
        <f t="shared" si="3"/>
        <v>0</v>
      </c>
      <c r="H29" s="78">
        <f t="shared" si="3"/>
        <v>0</v>
      </c>
      <c r="I29" s="78">
        <f t="shared" si="3"/>
        <v>0</v>
      </c>
      <c r="J29" s="78">
        <f t="shared" si="3"/>
        <v>0</v>
      </c>
      <c r="K29" s="78">
        <f t="shared" si="3"/>
        <v>0</v>
      </c>
      <c r="L29" s="78">
        <f t="shared" si="3"/>
        <v>0</v>
      </c>
      <c r="M29" s="78">
        <f t="shared" si="3"/>
        <v>0</v>
      </c>
      <c r="N29" s="78">
        <f t="shared" si="3"/>
        <v>0</v>
      </c>
      <c r="O29" s="78">
        <f t="shared" si="3"/>
        <v>0</v>
      </c>
      <c r="P29" s="78">
        <f t="shared" si="3"/>
        <v>0</v>
      </c>
      <c r="Q29" s="78">
        <f t="shared" si="3"/>
        <v>0</v>
      </c>
      <c r="R29" s="78">
        <f t="shared" si="3"/>
        <v>0</v>
      </c>
      <c r="S29" s="78">
        <f t="shared" si="3"/>
        <v>0</v>
      </c>
      <c r="T29" s="78">
        <f t="shared" si="3"/>
        <v>0</v>
      </c>
      <c r="U29" s="78">
        <f t="shared" si="3"/>
        <v>0</v>
      </c>
      <c r="V29" s="79">
        <f>SUM(B29:U29)</f>
        <v>0</v>
      </c>
    </row>
    <row r="32" spans="1:8" ht="15">
      <c r="A32" s="167" t="s">
        <v>74</v>
      </c>
      <c r="B32" s="181"/>
      <c r="C32" s="181"/>
      <c r="D32" s="181"/>
      <c r="E32" s="181"/>
      <c r="F32" s="181"/>
      <c r="G32" s="181"/>
      <c r="H32" s="181"/>
    </row>
    <row r="33" spans="1:22" ht="12.75">
      <c r="A33" s="10" t="s">
        <v>133</v>
      </c>
      <c r="B33" s="37" t="s">
        <v>2</v>
      </c>
      <c r="C33" s="11" t="s">
        <v>3</v>
      </c>
      <c r="D33" s="11" t="s">
        <v>4</v>
      </c>
      <c r="E33" s="11" t="s">
        <v>5</v>
      </c>
      <c r="F33" s="11" t="s">
        <v>6</v>
      </c>
      <c r="G33" s="11" t="s">
        <v>7</v>
      </c>
      <c r="H33" s="11" t="s">
        <v>8</v>
      </c>
      <c r="I33" s="11" t="s">
        <v>9</v>
      </c>
      <c r="J33" s="11" t="s">
        <v>10</v>
      </c>
      <c r="K33" s="11" t="s">
        <v>11</v>
      </c>
      <c r="L33" s="11" t="s">
        <v>12</v>
      </c>
      <c r="M33" s="11" t="s">
        <v>13</v>
      </c>
      <c r="N33" s="11" t="s">
        <v>14</v>
      </c>
      <c r="O33" s="11" t="s">
        <v>15</v>
      </c>
      <c r="P33" s="11" t="s">
        <v>16</v>
      </c>
      <c r="Q33" s="11" t="s">
        <v>17</v>
      </c>
      <c r="R33" s="11" t="s">
        <v>18</v>
      </c>
      <c r="S33" s="11" t="s">
        <v>19</v>
      </c>
      <c r="T33" s="11" t="s">
        <v>20</v>
      </c>
      <c r="U33" s="13" t="s">
        <v>21</v>
      </c>
      <c r="V33" s="65" t="s">
        <v>96</v>
      </c>
    </row>
    <row r="34" spans="1:22" ht="12.75">
      <c r="A34" s="38" t="s">
        <v>83</v>
      </c>
      <c r="B34" s="69">
        <f>H10</f>
        <v>0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1"/>
      <c r="V34" s="66">
        <f aca="true" t="shared" si="4" ref="V34:V39">SUM(B34:U34)</f>
        <v>0</v>
      </c>
    </row>
    <row r="35" spans="1:22" ht="12.75">
      <c r="A35" s="15" t="s">
        <v>84</v>
      </c>
      <c r="B35" s="70">
        <f>B20</f>
        <v>0</v>
      </c>
      <c r="C35" s="22">
        <f>C20</f>
        <v>0</v>
      </c>
      <c r="D35" s="22">
        <f aca="true" t="shared" si="5" ref="D35:U35">D20</f>
        <v>0</v>
      </c>
      <c r="E35" s="22">
        <f t="shared" si="5"/>
        <v>0</v>
      </c>
      <c r="F35" s="22">
        <f t="shared" si="5"/>
        <v>0</v>
      </c>
      <c r="G35" s="22">
        <f t="shared" si="5"/>
        <v>0</v>
      </c>
      <c r="H35" s="22">
        <f t="shared" si="5"/>
        <v>0</v>
      </c>
      <c r="I35" s="22">
        <f t="shared" si="5"/>
        <v>0</v>
      </c>
      <c r="J35" s="22">
        <f t="shared" si="5"/>
        <v>0</v>
      </c>
      <c r="K35" s="22">
        <f t="shared" si="5"/>
        <v>0</v>
      </c>
      <c r="L35" s="22">
        <f t="shared" si="5"/>
        <v>0</v>
      </c>
      <c r="M35" s="22">
        <f t="shared" si="5"/>
        <v>0</v>
      </c>
      <c r="N35" s="22">
        <f t="shared" si="5"/>
        <v>0</v>
      </c>
      <c r="O35" s="22">
        <f t="shared" si="5"/>
        <v>0</v>
      </c>
      <c r="P35" s="22">
        <f t="shared" si="5"/>
        <v>0</v>
      </c>
      <c r="Q35" s="22">
        <f t="shared" si="5"/>
        <v>0</v>
      </c>
      <c r="R35" s="22">
        <f t="shared" si="5"/>
        <v>0</v>
      </c>
      <c r="S35" s="22">
        <f t="shared" si="5"/>
        <v>0</v>
      </c>
      <c r="T35" s="22">
        <f t="shared" si="5"/>
        <v>0</v>
      </c>
      <c r="U35" s="23">
        <f t="shared" si="5"/>
        <v>0</v>
      </c>
      <c r="V35" s="66">
        <f t="shared" si="4"/>
        <v>0</v>
      </c>
    </row>
    <row r="36" spans="1:22" ht="12.75">
      <c r="A36" s="15" t="s">
        <v>85</v>
      </c>
      <c r="B36" s="70">
        <f>B35+B34</f>
        <v>0</v>
      </c>
      <c r="C36" s="22">
        <f aca="true" t="shared" si="6" ref="C36:U36">C35+C34</f>
        <v>0</v>
      </c>
      <c r="D36" s="22">
        <f t="shared" si="6"/>
        <v>0</v>
      </c>
      <c r="E36" s="22">
        <f t="shared" si="6"/>
        <v>0</v>
      </c>
      <c r="F36" s="22">
        <f t="shared" si="6"/>
        <v>0</v>
      </c>
      <c r="G36" s="22">
        <f t="shared" si="6"/>
        <v>0</v>
      </c>
      <c r="H36" s="22">
        <f t="shared" si="6"/>
        <v>0</v>
      </c>
      <c r="I36" s="22">
        <f t="shared" si="6"/>
        <v>0</v>
      </c>
      <c r="J36" s="22">
        <f t="shared" si="6"/>
        <v>0</v>
      </c>
      <c r="K36" s="22">
        <f t="shared" si="6"/>
        <v>0</v>
      </c>
      <c r="L36" s="22">
        <f t="shared" si="6"/>
        <v>0</v>
      </c>
      <c r="M36" s="22">
        <f t="shared" si="6"/>
        <v>0</v>
      </c>
      <c r="N36" s="22">
        <f t="shared" si="6"/>
        <v>0</v>
      </c>
      <c r="O36" s="22">
        <f t="shared" si="6"/>
        <v>0</v>
      </c>
      <c r="P36" s="22">
        <f t="shared" si="6"/>
        <v>0</v>
      </c>
      <c r="Q36" s="22">
        <f t="shared" si="6"/>
        <v>0</v>
      </c>
      <c r="R36" s="22">
        <f t="shared" si="6"/>
        <v>0</v>
      </c>
      <c r="S36" s="22">
        <f t="shared" si="6"/>
        <v>0</v>
      </c>
      <c r="T36" s="22">
        <f t="shared" si="6"/>
        <v>0</v>
      </c>
      <c r="U36" s="23">
        <f t="shared" si="6"/>
        <v>0</v>
      </c>
      <c r="V36" s="66">
        <f t="shared" si="4"/>
        <v>0</v>
      </c>
    </row>
    <row r="37" spans="1:22" ht="12.75">
      <c r="A37" s="15" t="s">
        <v>27</v>
      </c>
      <c r="B37" s="70">
        <f>B29</f>
        <v>0</v>
      </c>
      <c r="C37" s="22">
        <f aca="true" t="shared" si="7" ref="C37:U37">C29</f>
        <v>0</v>
      </c>
      <c r="D37" s="22">
        <f t="shared" si="7"/>
        <v>0</v>
      </c>
      <c r="E37" s="22">
        <f>E29</f>
        <v>0</v>
      </c>
      <c r="F37" s="22">
        <f t="shared" si="7"/>
        <v>0</v>
      </c>
      <c r="G37" s="22">
        <f t="shared" si="7"/>
        <v>0</v>
      </c>
      <c r="H37" s="22">
        <f t="shared" si="7"/>
        <v>0</v>
      </c>
      <c r="I37" s="22">
        <f t="shared" si="7"/>
        <v>0</v>
      </c>
      <c r="J37" s="22">
        <f t="shared" si="7"/>
        <v>0</v>
      </c>
      <c r="K37" s="22">
        <f t="shared" si="7"/>
        <v>0</v>
      </c>
      <c r="L37" s="22">
        <f t="shared" si="7"/>
        <v>0</v>
      </c>
      <c r="M37" s="22">
        <f t="shared" si="7"/>
        <v>0</v>
      </c>
      <c r="N37" s="22">
        <f t="shared" si="7"/>
        <v>0</v>
      </c>
      <c r="O37" s="22">
        <f t="shared" si="7"/>
        <v>0</v>
      </c>
      <c r="P37" s="22">
        <f t="shared" si="7"/>
        <v>0</v>
      </c>
      <c r="Q37" s="22">
        <f t="shared" si="7"/>
        <v>0</v>
      </c>
      <c r="R37" s="22">
        <f t="shared" si="7"/>
        <v>0</v>
      </c>
      <c r="S37" s="22">
        <f t="shared" si="7"/>
        <v>0</v>
      </c>
      <c r="T37" s="22">
        <f t="shared" si="7"/>
        <v>0</v>
      </c>
      <c r="U37" s="23">
        <f t="shared" si="7"/>
        <v>0</v>
      </c>
      <c r="V37" s="66">
        <f t="shared" si="4"/>
        <v>0</v>
      </c>
    </row>
    <row r="38" spans="1:22" ht="12.75">
      <c r="A38" s="15" t="s">
        <v>25</v>
      </c>
      <c r="B38" s="70">
        <f>B25</f>
        <v>0</v>
      </c>
      <c r="C38" s="70">
        <f aca="true" t="shared" si="8" ref="C38:U38">C25</f>
        <v>0</v>
      </c>
      <c r="D38" s="70">
        <f t="shared" si="8"/>
        <v>0</v>
      </c>
      <c r="E38" s="70">
        <f>E25</f>
        <v>0</v>
      </c>
      <c r="F38" s="70">
        <f t="shared" si="8"/>
        <v>0</v>
      </c>
      <c r="G38" s="70">
        <f t="shared" si="8"/>
        <v>0</v>
      </c>
      <c r="H38" s="70">
        <f t="shared" si="8"/>
        <v>0</v>
      </c>
      <c r="I38" s="70">
        <f t="shared" si="8"/>
        <v>0</v>
      </c>
      <c r="J38" s="70">
        <f t="shared" si="8"/>
        <v>0</v>
      </c>
      <c r="K38" s="70">
        <f t="shared" si="8"/>
        <v>0</v>
      </c>
      <c r="L38" s="70">
        <f t="shared" si="8"/>
        <v>0</v>
      </c>
      <c r="M38" s="70">
        <f t="shared" si="8"/>
        <v>0</v>
      </c>
      <c r="N38" s="70">
        <f t="shared" si="8"/>
        <v>0</v>
      </c>
      <c r="O38" s="70">
        <f t="shared" si="8"/>
        <v>0</v>
      </c>
      <c r="P38" s="70">
        <f t="shared" si="8"/>
        <v>0</v>
      </c>
      <c r="Q38" s="70">
        <f t="shared" si="8"/>
        <v>0</v>
      </c>
      <c r="R38" s="70">
        <f t="shared" si="8"/>
        <v>0</v>
      </c>
      <c r="S38" s="70">
        <f t="shared" si="8"/>
        <v>0</v>
      </c>
      <c r="T38" s="70">
        <f t="shared" si="8"/>
        <v>0</v>
      </c>
      <c r="U38" s="70">
        <f t="shared" si="8"/>
        <v>0</v>
      </c>
      <c r="V38" s="66">
        <f t="shared" si="4"/>
        <v>0</v>
      </c>
    </row>
    <row r="39" spans="1:22" ht="15">
      <c r="A39" s="82" t="s">
        <v>26</v>
      </c>
      <c r="B39" s="83">
        <f>B38-B35</f>
        <v>0</v>
      </c>
      <c r="C39" s="83">
        <f aca="true" t="shared" si="9" ref="C39:U39">C38-C35</f>
        <v>0</v>
      </c>
      <c r="D39" s="83">
        <f t="shared" si="9"/>
        <v>0</v>
      </c>
      <c r="E39" s="83">
        <f>E38-E35</f>
        <v>0</v>
      </c>
      <c r="F39" s="83">
        <f t="shared" si="9"/>
        <v>0</v>
      </c>
      <c r="G39" s="83">
        <f t="shared" si="9"/>
        <v>0</v>
      </c>
      <c r="H39" s="83">
        <f t="shared" si="9"/>
        <v>0</v>
      </c>
      <c r="I39" s="83">
        <f t="shared" si="9"/>
        <v>0</v>
      </c>
      <c r="J39" s="83">
        <f t="shared" si="9"/>
        <v>0</v>
      </c>
      <c r="K39" s="83">
        <f t="shared" si="9"/>
        <v>0</v>
      </c>
      <c r="L39" s="83">
        <f t="shared" si="9"/>
        <v>0</v>
      </c>
      <c r="M39" s="83">
        <f t="shared" si="9"/>
        <v>0</v>
      </c>
      <c r="N39" s="83">
        <f t="shared" si="9"/>
        <v>0</v>
      </c>
      <c r="O39" s="83">
        <f t="shared" si="9"/>
        <v>0</v>
      </c>
      <c r="P39" s="83">
        <f t="shared" si="9"/>
        <v>0</v>
      </c>
      <c r="Q39" s="83">
        <f t="shared" si="9"/>
        <v>0</v>
      </c>
      <c r="R39" s="83">
        <f t="shared" si="9"/>
        <v>0</v>
      </c>
      <c r="S39" s="83">
        <f t="shared" si="9"/>
        <v>0</v>
      </c>
      <c r="T39" s="83">
        <f t="shared" si="9"/>
        <v>0</v>
      </c>
      <c r="U39" s="83">
        <f t="shared" si="9"/>
        <v>0</v>
      </c>
      <c r="V39" s="79">
        <f t="shared" si="4"/>
        <v>0</v>
      </c>
    </row>
    <row r="40" spans="1:21" ht="12.75" hidden="1">
      <c r="A40" s="84" t="s">
        <v>86</v>
      </c>
      <c r="B40" s="85">
        <f>B37-B36</f>
        <v>0</v>
      </c>
      <c r="C40" s="86">
        <f aca="true" t="shared" si="10" ref="C40:U40">C37-C36</f>
        <v>0</v>
      </c>
      <c r="D40" s="86">
        <f>D37-D36</f>
        <v>0</v>
      </c>
      <c r="E40" s="86">
        <f t="shared" si="10"/>
        <v>0</v>
      </c>
      <c r="F40" s="86">
        <f t="shared" si="10"/>
        <v>0</v>
      </c>
      <c r="G40" s="86">
        <f t="shared" si="10"/>
        <v>0</v>
      </c>
      <c r="H40" s="86">
        <f t="shared" si="10"/>
        <v>0</v>
      </c>
      <c r="I40" s="86">
        <f t="shared" si="10"/>
        <v>0</v>
      </c>
      <c r="J40" s="86">
        <f t="shared" si="10"/>
        <v>0</v>
      </c>
      <c r="K40" s="86">
        <f t="shared" si="10"/>
        <v>0</v>
      </c>
      <c r="L40" s="86">
        <f t="shared" si="10"/>
        <v>0</v>
      </c>
      <c r="M40" s="86">
        <f t="shared" si="10"/>
        <v>0</v>
      </c>
      <c r="N40" s="86">
        <f t="shared" si="10"/>
        <v>0</v>
      </c>
      <c r="O40" s="86">
        <f t="shared" si="10"/>
        <v>0</v>
      </c>
      <c r="P40" s="86">
        <f t="shared" si="10"/>
        <v>0</v>
      </c>
      <c r="Q40" s="86">
        <f t="shared" si="10"/>
        <v>0</v>
      </c>
      <c r="R40" s="86">
        <f t="shared" si="10"/>
        <v>0</v>
      </c>
      <c r="S40" s="86">
        <f t="shared" si="10"/>
        <v>0</v>
      </c>
      <c r="T40" s="86">
        <f t="shared" si="10"/>
        <v>0</v>
      </c>
      <c r="U40" s="87">
        <f t="shared" si="10"/>
        <v>0</v>
      </c>
    </row>
    <row r="41" ht="13.5" thickBot="1"/>
    <row r="42" spans="10:11" ht="13.5" thickBot="1">
      <c r="J42" s="52" t="s">
        <v>127</v>
      </c>
      <c r="K42" s="147">
        <v>25</v>
      </c>
    </row>
    <row r="43" spans="10:11" ht="15" thickBot="1">
      <c r="J43" s="52" t="s">
        <v>128</v>
      </c>
      <c r="K43" s="147">
        <v>17</v>
      </c>
    </row>
    <row r="44" spans="1:11" ht="12.75">
      <c r="A44" s="42" t="s">
        <v>24</v>
      </c>
      <c r="J44" s="52" t="s">
        <v>129</v>
      </c>
      <c r="K44" s="88">
        <v>0.05</v>
      </c>
    </row>
    <row r="45" spans="9:16" ht="12.75" hidden="1">
      <c r="I45" s="7"/>
      <c r="J45" s="7"/>
      <c r="K45" s="7"/>
      <c r="L45" s="7"/>
      <c r="M45" s="7"/>
      <c r="N45" s="7"/>
      <c r="O45" s="7"/>
      <c r="P45" s="7"/>
    </row>
    <row r="46" spans="1:21" ht="12.75" hidden="1">
      <c r="A46" s="89" t="s">
        <v>49</v>
      </c>
      <c r="B46" s="90">
        <v>0</v>
      </c>
      <c r="C46" s="91">
        <v>1</v>
      </c>
      <c r="D46" s="92">
        <v>2</v>
      </c>
      <c r="E46" s="90">
        <v>3</v>
      </c>
      <c r="F46" s="91">
        <v>4</v>
      </c>
      <c r="G46" s="92">
        <v>5</v>
      </c>
      <c r="H46" s="90">
        <v>6</v>
      </c>
      <c r="I46" s="91">
        <v>7</v>
      </c>
      <c r="J46" s="92">
        <v>8</v>
      </c>
      <c r="K46" s="90">
        <v>9</v>
      </c>
      <c r="L46" s="91">
        <v>10</v>
      </c>
      <c r="M46" s="92">
        <v>11</v>
      </c>
      <c r="N46" s="90">
        <v>12</v>
      </c>
      <c r="O46" s="91">
        <v>13</v>
      </c>
      <c r="P46" s="92">
        <v>14</v>
      </c>
      <c r="Q46" s="90">
        <v>15</v>
      </c>
      <c r="R46" s="91">
        <v>16</v>
      </c>
      <c r="S46" s="92">
        <v>17</v>
      </c>
      <c r="T46" s="90">
        <v>18</v>
      </c>
      <c r="U46" s="93">
        <v>19</v>
      </c>
    </row>
    <row r="47" spans="1:21" ht="12.75" hidden="1">
      <c r="A47" s="84" t="s">
        <v>23</v>
      </c>
      <c r="B47" s="94">
        <f>B39*(1+$K$44)^-B46</f>
        <v>0</v>
      </c>
      <c r="C47" s="95">
        <f>C39*(1+$K$44)^-C46</f>
        <v>0</v>
      </c>
      <c r="D47" s="95">
        <f aca="true" t="shared" si="11" ref="D47:U47">D39*(1+$K$44)^-D46</f>
        <v>0</v>
      </c>
      <c r="E47" s="94">
        <f t="shared" si="11"/>
        <v>0</v>
      </c>
      <c r="F47" s="94">
        <f t="shared" si="11"/>
        <v>0</v>
      </c>
      <c r="G47" s="94">
        <f t="shared" si="11"/>
        <v>0</v>
      </c>
      <c r="H47" s="94">
        <f t="shared" si="11"/>
        <v>0</v>
      </c>
      <c r="I47" s="94">
        <f t="shared" si="11"/>
        <v>0</v>
      </c>
      <c r="J47" s="94">
        <f t="shared" si="11"/>
        <v>0</v>
      </c>
      <c r="K47" s="94">
        <f t="shared" si="11"/>
        <v>0</v>
      </c>
      <c r="L47" s="94">
        <f t="shared" si="11"/>
        <v>0</v>
      </c>
      <c r="M47" s="94">
        <f t="shared" si="11"/>
        <v>0</v>
      </c>
      <c r="N47" s="94">
        <f t="shared" si="11"/>
        <v>0</v>
      </c>
      <c r="O47" s="94">
        <f t="shared" si="11"/>
        <v>0</v>
      </c>
      <c r="P47" s="94">
        <f t="shared" si="11"/>
        <v>0</v>
      </c>
      <c r="Q47" s="94">
        <f t="shared" si="11"/>
        <v>0</v>
      </c>
      <c r="R47" s="94">
        <f t="shared" si="11"/>
        <v>0</v>
      </c>
      <c r="S47" s="94">
        <f t="shared" si="11"/>
        <v>0</v>
      </c>
      <c r="T47" s="94">
        <f t="shared" si="11"/>
        <v>0</v>
      </c>
      <c r="U47" s="96">
        <f t="shared" si="11"/>
        <v>0</v>
      </c>
    </row>
    <row r="48" spans="1:21" ht="12.75" hidden="1">
      <c r="A48" s="97"/>
      <c r="B48" s="55"/>
      <c r="C48" s="98"/>
      <c r="D48" s="98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</row>
    <row r="49" spans="1:21" ht="12.75">
      <c r="A49" s="97"/>
      <c r="B49" s="55"/>
      <c r="C49" s="98"/>
      <c r="D49" s="98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</row>
    <row r="50" spans="1:16" ht="19.5" customHeight="1">
      <c r="A50" s="187" t="s">
        <v>102</v>
      </c>
      <c r="B50" s="188"/>
      <c r="C50" s="189"/>
      <c r="D50" s="176">
        <f>SUM(B47:U47)</f>
        <v>0</v>
      </c>
      <c r="E50" s="177"/>
      <c r="G50" s="99"/>
      <c r="I50" s="7"/>
      <c r="J50" s="7"/>
      <c r="K50" s="7"/>
      <c r="L50" s="7"/>
      <c r="M50" s="7"/>
      <c r="N50" s="7"/>
      <c r="O50" s="7"/>
      <c r="P50" s="100"/>
    </row>
    <row r="51" spans="1:16" ht="19.5" customHeight="1">
      <c r="A51" s="184" t="s">
        <v>101</v>
      </c>
      <c r="B51" s="185"/>
      <c r="C51" s="186"/>
      <c r="D51" s="176">
        <f>((K42-K43)/K42*B34)*(1+K44)^-U46</f>
        <v>0</v>
      </c>
      <c r="E51" s="177"/>
      <c r="I51" s="7"/>
      <c r="J51" s="7"/>
      <c r="K51" s="7"/>
      <c r="L51" s="7"/>
      <c r="M51" s="7"/>
      <c r="N51" s="7"/>
      <c r="O51" s="7"/>
      <c r="P51" s="100"/>
    </row>
    <row r="52" spans="1:16" ht="19.5" customHeight="1">
      <c r="A52" s="101" t="s">
        <v>22</v>
      </c>
      <c r="B52" s="102"/>
      <c r="C52" s="103"/>
      <c r="D52" s="182">
        <f>D50+D51</f>
        <v>0</v>
      </c>
      <c r="E52" s="183"/>
      <c r="I52" s="7"/>
      <c r="J52" s="7"/>
      <c r="K52" s="7"/>
      <c r="L52" s="7"/>
      <c r="M52" s="7"/>
      <c r="N52" s="7"/>
      <c r="O52" s="7"/>
      <c r="P52" s="104"/>
    </row>
    <row r="53" spans="9:16" ht="12.75">
      <c r="I53" s="7"/>
      <c r="J53" s="7"/>
      <c r="K53" s="7"/>
      <c r="L53" s="7"/>
      <c r="M53" s="7"/>
      <c r="N53" s="7"/>
      <c r="O53" s="7"/>
      <c r="P53" s="7"/>
    </row>
    <row r="55" ht="14.25">
      <c r="A55" s="60"/>
    </row>
    <row r="56" ht="14.25">
      <c r="A56" s="60" t="s">
        <v>108</v>
      </c>
    </row>
    <row r="57" ht="14.25">
      <c r="A57" s="60"/>
    </row>
    <row r="59" spans="13:19" ht="12.75">
      <c r="M59" s="178" t="s">
        <v>109</v>
      </c>
      <c r="N59" s="178"/>
      <c r="O59"/>
      <c r="P59"/>
      <c r="Q59"/>
      <c r="R59" s="148" t="s">
        <v>110</v>
      </c>
      <c r="S59"/>
    </row>
    <row r="60" spans="13:19" ht="12.75">
      <c r="M60"/>
      <c r="N60"/>
      <c r="O60"/>
      <c r="P60"/>
      <c r="Q60"/>
      <c r="R60"/>
      <c r="S60"/>
    </row>
    <row r="61" spans="13:19" ht="12.75">
      <c r="M61" s="149"/>
      <c r="N61" s="149"/>
      <c r="O61"/>
      <c r="P61"/>
      <c r="Q61" s="149"/>
      <c r="R61" s="149"/>
      <c r="S61" s="149"/>
    </row>
  </sheetData>
  <sheetProtection sheet="1" objects="1" scenarios="1" selectLockedCells="1"/>
  <mergeCells count="11">
    <mergeCell ref="A50:C50"/>
    <mergeCell ref="D50:E50"/>
    <mergeCell ref="D51:E51"/>
    <mergeCell ref="M59:N59"/>
    <mergeCell ref="A2:M2"/>
    <mergeCell ref="A3:I3"/>
    <mergeCell ref="A13:I13"/>
    <mergeCell ref="D52:E52"/>
    <mergeCell ref="A23:I23"/>
    <mergeCell ref="A32:H32"/>
    <mergeCell ref="A51:C51"/>
  </mergeCells>
  <printOptions/>
  <pageMargins left="0.1968503937007874" right="0.15748031496062992" top="0.3937007874015748" bottom="0.984251968503937" header="0.5118110236220472" footer="0.5118110236220472"/>
  <pageSetup horizontalDpi="600" verticalDpi="600" orientation="landscape" scale="50" r:id="rId4"/>
  <ignoredErrors>
    <ignoredError sqref="B5:H10 B15:V20 B25:V29 B34:V39" unlockedFormula="1"/>
  </ignoredErrors>
  <drawing r:id="rId3"/>
  <legacyDrawing r:id="rId2"/>
  <oleObjects>
    <oleObject progId="Word.Document.8" shapeId="75820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U57"/>
  <sheetViews>
    <sheetView tabSelected="1" view="pageBreakPreview" zoomScaleSheetLayoutView="100" workbookViewId="0" topLeftCell="A1">
      <selection activeCell="A30" sqref="A30"/>
    </sheetView>
  </sheetViews>
  <sheetFormatPr defaultColWidth="9.140625" defaultRowHeight="12.75"/>
  <cols>
    <col min="1" max="1" width="38.7109375" style="6" customWidth="1"/>
    <col min="2" max="2" width="8.7109375" style="6" bestFit="1" customWidth="1"/>
    <col min="3" max="3" width="9.28125" style="6" customWidth="1"/>
    <col min="4" max="4" width="9.421875" style="6" customWidth="1"/>
    <col min="5" max="5" width="9.00390625" style="6" customWidth="1"/>
    <col min="6" max="6" width="8.28125" style="6" customWidth="1"/>
    <col min="7" max="7" width="7.421875" style="6" customWidth="1"/>
    <col min="8" max="8" width="8.7109375" style="6" bestFit="1" customWidth="1"/>
    <col min="9" max="21" width="7.7109375" style="6" bestFit="1" customWidth="1"/>
    <col min="22" max="16384" width="8.7109375" style="6" customWidth="1"/>
  </cols>
  <sheetData>
    <row r="1" spans="1:21" ht="64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7"/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ht="15">
      <c r="A3" s="9" t="s">
        <v>98</v>
      </c>
    </row>
    <row r="4" spans="1:20" ht="12.75">
      <c r="A4" s="10" t="s">
        <v>133</v>
      </c>
      <c r="B4" s="11">
        <v>2010</v>
      </c>
      <c r="C4" s="12">
        <v>2011</v>
      </c>
      <c r="D4" s="11">
        <v>2012</v>
      </c>
      <c r="E4" s="11">
        <v>2013</v>
      </c>
      <c r="F4" s="11">
        <v>2014</v>
      </c>
      <c r="G4" s="13">
        <v>2015</v>
      </c>
      <c r="H4" s="14" t="s">
        <v>55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2.75">
      <c r="A5" s="15" t="s">
        <v>39</v>
      </c>
      <c r="B5" s="16">
        <f>'1-PIANO FINANZIARIO'!C17*'1-PIANO FINANZIARIO'!$H$6</f>
        <v>0</v>
      </c>
      <c r="C5" s="17">
        <f>'1-PIANO FINANZIARIO'!D17*'1-PIANO FINANZIARIO'!$H$6</f>
        <v>0</v>
      </c>
      <c r="D5" s="17">
        <f>'1-PIANO FINANZIARIO'!E17*'1-PIANO FINANZIARIO'!$H$6</f>
        <v>0</v>
      </c>
      <c r="E5" s="17">
        <f>'1-PIANO FINANZIARIO'!F17*'1-PIANO FINANZIARIO'!$H$6</f>
        <v>0</v>
      </c>
      <c r="F5" s="17">
        <f>'1-PIANO FINANZIARIO'!G17*'1-PIANO FINANZIARIO'!$H$6</f>
        <v>0</v>
      </c>
      <c r="G5" s="18">
        <f>'1-PIANO FINANZIARIO'!H17*'1-PIANO FINANZIARIO'!$H$6</f>
        <v>0</v>
      </c>
      <c r="H5" s="19">
        <f>SUM(B5:G5)</f>
        <v>0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12.75">
      <c r="A6" s="15" t="s">
        <v>40</v>
      </c>
      <c r="B6" s="21">
        <f>'1-PIANO FINANZIARIO'!C17-'3-VAN_4.1.a. PISUS'!B5</f>
        <v>0</v>
      </c>
      <c r="C6" s="22">
        <f>'1-PIANO FINANZIARIO'!D17-'3-VAN_4.1.a. PISUS'!C5</f>
        <v>0</v>
      </c>
      <c r="D6" s="22">
        <f>'1-PIANO FINANZIARIO'!E17-'3-VAN_4.1.a. PISUS'!D5</f>
        <v>0</v>
      </c>
      <c r="E6" s="22">
        <f>'1-PIANO FINANZIARIO'!F17-'3-VAN_4.1.a. PISUS'!E5</f>
        <v>0</v>
      </c>
      <c r="F6" s="22">
        <f>'1-PIANO FINANZIARIO'!G17-'3-VAN_4.1.a. PISUS'!F5</f>
        <v>0</v>
      </c>
      <c r="G6" s="23">
        <f>'1-PIANO FINANZIARIO'!H17-'3-VAN_4.1.a. PISUS'!G5</f>
        <v>0</v>
      </c>
      <c r="H6" s="24">
        <f>SUM(B6:G6)</f>
        <v>0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2.75">
      <c r="A7" s="25" t="s">
        <v>134</v>
      </c>
      <c r="B7" s="26">
        <f aca="true" t="shared" si="0" ref="B7:G7">SUM(B5:B6)</f>
        <v>0</v>
      </c>
      <c r="C7" s="27">
        <f t="shared" si="0"/>
        <v>0</v>
      </c>
      <c r="D7" s="27">
        <f t="shared" si="0"/>
        <v>0</v>
      </c>
      <c r="E7" s="27">
        <f t="shared" si="0"/>
        <v>0</v>
      </c>
      <c r="F7" s="27">
        <f t="shared" si="0"/>
        <v>0</v>
      </c>
      <c r="G7" s="28">
        <f t="shared" si="0"/>
        <v>0</v>
      </c>
      <c r="H7" s="28">
        <f>H6+H5</f>
        <v>0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12.75" hidden="1">
      <c r="A8" s="30"/>
    </row>
    <row r="9" spans="1:7" ht="12.75" hidden="1">
      <c r="A9" s="30" t="s">
        <v>41</v>
      </c>
      <c r="B9" s="6">
        <f>B5*((1+'2-CALCOLO ENTRATE NETTE'!$K$44)^-(B4-$B$4))</f>
        <v>0</v>
      </c>
      <c r="C9" s="6">
        <f>C5*((1+'2-CALCOLO ENTRATE NETTE'!$K$44)^-(C4-$B$4))</f>
        <v>0</v>
      </c>
      <c r="D9" s="6">
        <f>D5*((1+'2-CALCOLO ENTRATE NETTE'!$K$44)^-(D4-$B$4))</f>
        <v>0</v>
      </c>
      <c r="E9" s="6">
        <f>E5*((1+'2-CALCOLO ENTRATE NETTE'!$K$44)^-(E4-$B$4))</f>
        <v>0</v>
      </c>
      <c r="F9" s="6">
        <f>F5*((1+'2-CALCOLO ENTRATE NETTE'!$K$44)^-(F4-$B$4))</f>
        <v>0</v>
      </c>
      <c r="G9" s="6">
        <f>G5*((1+'2-CALCOLO ENTRATE NETTE'!$K$44)^-(G4-$B$4))</f>
        <v>0</v>
      </c>
    </row>
    <row r="10" spans="1:7" ht="12.75" hidden="1">
      <c r="A10" s="30" t="s">
        <v>42</v>
      </c>
      <c r="B10" s="6">
        <f>B6*((1+'2-CALCOLO ENTRATE NETTE'!$K$44)^-(B4-$B$4))</f>
        <v>0</v>
      </c>
      <c r="C10" s="6">
        <f>C6*((1+'2-CALCOLO ENTRATE NETTE'!$K$44)^-(C4-$B$4))</f>
        <v>0</v>
      </c>
      <c r="D10" s="6">
        <f>D6*((1+'2-CALCOLO ENTRATE NETTE'!$K$44)^-(D4-$B$4))</f>
        <v>0</v>
      </c>
      <c r="E10" s="6">
        <f>E6*((1+'2-CALCOLO ENTRATE NETTE'!$K$44)^-(E4-$B$4))</f>
        <v>0</v>
      </c>
      <c r="F10" s="6">
        <f>F6*((1+'2-CALCOLO ENTRATE NETTE'!$K$44)^-(F4-$B$4))</f>
        <v>0</v>
      </c>
      <c r="G10" s="6">
        <f>G6*((1+'2-CALCOLO ENTRATE NETTE'!$K$44)^-(G4-$B$4))</f>
        <v>0</v>
      </c>
    </row>
    <row r="11" spans="1:2" ht="14.25">
      <c r="A11" s="31" t="s">
        <v>70</v>
      </c>
      <c r="B11" s="32">
        <f>SUM(B9:G9)</f>
        <v>0</v>
      </c>
    </row>
    <row r="12" spans="1:2" ht="14.25">
      <c r="A12" s="33" t="s">
        <v>69</v>
      </c>
      <c r="B12" s="34">
        <f>SUM(B10:G10)</f>
        <v>0</v>
      </c>
    </row>
    <row r="13" spans="1:2" ht="14.25">
      <c r="A13" s="35" t="s">
        <v>95</v>
      </c>
      <c r="B13" s="36">
        <f>SUM(B11:B12)</f>
        <v>0</v>
      </c>
    </row>
    <row r="15" ht="15">
      <c r="A15" s="9" t="s">
        <v>68</v>
      </c>
    </row>
    <row r="16" spans="1:21" ht="12.75">
      <c r="A16" s="10" t="s">
        <v>44</v>
      </c>
      <c r="B16" s="37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  <c r="N16" s="11">
        <v>13</v>
      </c>
      <c r="O16" s="11">
        <v>14</v>
      </c>
      <c r="P16" s="11">
        <v>15</v>
      </c>
      <c r="Q16" s="11">
        <v>16</v>
      </c>
      <c r="R16" s="11">
        <v>17</v>
      </c>
      <c r="S16" s="11">
        <v>18</v>
      </c>
      <c r="T16" s="11">
        <v>19</v>
      </c>
      <c r="U16" s="13">
        <v>20</v>
      </c>
    </row>
    <row r="17" spans="1:21" ht="12.75">
      <c r="A17" s="38" t="s">
        <v>130</v>
      </c>
      <c r="B17" s="39">
        <f>'2-CALCOLO ENTRATE NETTE'!B15</f>
        <v>0</v>
      </c>
      <c r="C17" s="39">
        <f>'2-CALCOLO ENTRATE NETTE'!C15</f>
        <v>0</v>
      </c>
      <c r="D17" s="39">
        <f>'2-CALCOLO ENTRATE NETTE'!D15</f>
        <v>0</v>
      </c>
      <c r="E17" s="39">
        <f>'2-CALCOLO ENTRATE NETTE'!E15</f>
        <v>0</v>
      </c>
      <c r="F17" s="39">
        <f>'2-CALCOLO ENTRATE NETTE'!F15</f>
        <v>0</v>
      </c>
      <c r="G17" s="39">
        <f>'2-CALCOLO ENTRATE NETTE'!G15</f>
        <v>0</v>
      </c>
      <c r="H17" s="39">
        <f>'2-CALCOLO ENTRATE NETTE'!H15</f>
        <v>0</v>
      </c>
      <c r="I17" s="39">
        <f>'2-CALCOLO ENTRATE NETTE'!I15</f>
        <v>0</v>
      </c>
      <c r="J17" s="39">
        <f>'2-CALCOLO ENTRATE NETTE'!J15</f>
        <v>0</v>
      </c>
      <c r="K17" s="39">
        <f>'2-CALCOLO ENTRATE NETTE'!K15</f>
        <v>0</v>
      </c>
      <c r="L17" s="39">
        <f>'2-CALCOLO ENTRATE NETTE'!L15</f>
        <v>0</v>
      </c>
      <c r="M17" s="39">
        <f>'2-CALCOLO ENTRATE NETTE'!M15</f>
        <v>0</v>
      </c>
      <c r="N17" s="39">
        <f>'2-CALCOLO ENTRATE NETTE'!N15</f>
        <v>0</v>
      </c>
      <c r="O17" s="39">
        <f>'2-CALCOLO ENTRATE NETTE'!O15</f>
        <v>0</v>
      </c>
      <c r="P17" s="39">
        <f>'2-CALCOLO ENTRATE NETTE'!P15</f>
        <v>0</v>
      </c>
      <c r="Q17" s="39">
        <f>'2-CALCOLO ENTRATE NETTE'!Q15</f>
        <v>0</v>
      </c>
      <c r="R17" s="39">
        <f>'2-CALCOLO ENTRATE NETTE'!R15</f>
        <v>0</v>
      </c>
      <c r="S17" s="39">
        <f>'2-CALCOLO ENTRATE NETTE'!S15</f>
        <v>0</v>
      </c>
      <c r="T17" s="39">
        <f>'2-CALCOLO ENTRATE NETTE'!T15</f>
        <v>0</v>
      </c>
      <c r="U17" s="40">
        <f>'2-CALCOLO ENTRATE NETTE'!U15</f>
        <v>0</v>
      </c>
    </row>
    <row r="18" spans="1:21" ht="12.75">
      <c r="A18" s="15" t="s">
        <v>131</v>
      </c>
      <c r="B18" s="21">
        <f>'2-CALCOLO ENTRATE NETTE'!B16</f>
        <v>0</v>
      </c>
      <c r="C18" s="22">
        <f>'2-CALCOLO ENTRATE NETTE'!C16</f>
        <v>0</v>
      </c>
      <c r="D18" s="22">
        <f>'2-CALCOLO ENTRATE NETTE'!D16</f>
        <v>0</v>
      </c>
      <c r="E18" s="22">
        <f>'2-CALCOLO ENTRATE NETTE'!E16</f>
        <v>0</v>
      </c>
      <c r="F18" s="22">
        <f>'2-CALCOLO ENTRATE NETTE'!F16</f>
        <v>0</v>
      </c>
      <c r="G18" s="22">
        <f>'2-CALCOLO ENTRATE NETTE'!G16</f>
        <v>0</v>
      </c>
      <c r="H18" s="22">
        <f>'2-CALCOLO ENTRATE NETTE'!H16</f>
        <v>0</v>
      </c>
      <c r="I18" s="22">
        <f>'2-CALCOLO ENTRATE NETTE'!I16</f>
        <v>0</v>
      </c>
      <c r="J18" s="22">
        <f>'2-CALCOLO ENTRATE NETTE'!J16</f>
        <v>0</v>
      </c>
      <c r="K18" s="22">
        <f>'2-CALCOLO ENTRATE NETTE'!K16</f>
        <v>0</v>
      </c>
      <c r="L18" s="22">
        <f>'2-CALCOLO ENTRATE NETTE'!L16</f>
        <v>0</v>
      </c>
      <c r="M18" s="22">
        <f>'2-CALCOLO ENTRATE NETTE'!M16</f>
        <v>0</v>
      </c>
      <c r="N18" s="22">
        <f>'2-CALCOLO ENTRATE NETTE'!N16</f>
        <v>0</v>
      </c>
      <c r="O18" s="22">
        <f>'2-CALCOLO ENTRATE NETTE'!O16</f>
        <v>0</v>
      </c>
      <c r="P18" s="22">
        <f>'2-CALCOLO ENTRATE NETTE'!P16</f>
        <v>0</v>
      </c>
      <c r="Q18" s="22">
        <f>'2-CALCOLO ENTRATE NETTE'!Q16</f>
        <v>0</v>
      </c>
      <c r="R18" s="22">
        <f>'2-CALCOLO ENTRATE NETTE'!R16</f>
        <v>0</v>
      </c>
      <c r="S18" s="22">
        <f>'2-CALCOLO ENTRATE NETTE'!S16</f>
        <v>0</v>
      </c>
      <c r="T18" s="22">
        <f>'2-CALCOLO ENTRATE NETTE'!T16</f>
        <v>0</v>
      </c>
      <c r="U18" s="23">
        <f>'2-CALCOLO ENTRATE NETTE'!U16</f>
        <v>0</v>
      </c>
    </row>
    <row r="19" spans="1:21" ht="12.75">
      <c r="A19" s="15" t="s">
        <v>132</v>
      </c>
      <c r="B19" s="21">
        <f>'2-CALCOLO ENTRATE NETTE'!B17</f>
        <v>0</v>
      </c>
      <c r="C19" s="22">
        <f>'2-CALCOLO ENTRATE NETTE'!C17</f>
        <v>0</v>
      </c>
      <c r="D19" s="22">
        <f>'2-CALCOLO ENTRATE NETTE'!D17</f>
        <v>0</v>
      </c>
      <c r="E19" s="22">
        <f>'2-CALCOLO ENTRATE NETTE'!E17</f>
        <v>0</v>
      </c>
      <c r="F19" s="22">
        <f>'2-CALCOLO ENTRATE NETTE'!F17</f>
        <v>0</v>
      </c>
      <c r="G19" s="22">
        <f>'2-CALCOLO ENTRATE NETTE'!G17</f>
        <v>0</v>
      </c>
      <c r="H19" s="22">
        <f>'2-CALCOLO ENTRATE NETTE'!H17</f>
        <v>0</v>
      </c>
      <c r="I19" s="22">
        <f>'2-CALCOLO ENTRATE NETTE'!I17</f>
        <v>0</v>
      </c>
      <c r="J19" s="22">
        <f>'2-CALCOLO ENTRATE NETTE'!J17</f>
        <v>0</v>
      </c>
      <c r="K19" s="22">
        <f>'2-CALCOLO ENTRATE NETTE'!K17</f>
        <v>0</v>
      </c>
      <c r="L19" s="22">
        <f>'2-CALCOLO ENTRATE NETTE'!L17</f>
        <v>0</v>
      </c>
      <c r="M19" s="22">
        <f>'2-CALCOLO ENTRATE NETTE'!M17</f>
        <v>0</v>
      </c>
      <c r="N19" s="22">
        <f>'2-CALCOLO ENTRATE NETTE'!N17</f>
        <v>0</v>
      </c>
      <c r="O19" s="22">
        <f>'2-CALCOLO ENTRATE NETTE'!O17</f>
        <v>0</v>
      </c>
      <c r="P19" s="22">
        <f>'2-CALCOLO ENTRATE NETTE'!P17</f>
        <v>0</v>
      </c>
      <c r="Q19" s="22">
        <f>'2-CALCOLO ENTRATE NETTE'!Q17</f>
        <v>0</v>
      </c>
      <c r="R19" s="22">
        <f>'2-CALCOLO ENTRATE NETTE'!R17</f>
        <v>0</v>
      </c>
      <c r="S19" s="22">
        <f>'2-CALCOLO ENTRATE NETTE'!S17</f>
        <v>0</v>
      </c>
      <c r="T19" s="22">
        <f>'2-CALCOLO ENTRATE NETTE'!T17</f>
        <v>0</v>
      </c>
      <c r="U19" s="23">
        <f>'2-CALCOLO ENTRATE NETTE'!U17</f>
        <v>0</v>
      </c>
    </row>
    <row r="20" spans="1:21" ht="12.75">
      <c r="A20" s="15" t="s">
        <v>0</v>
      </c>
      <c r="B20" s="21">
        <f>'2-CALCOLO ENTRATE NETTE'!B18</f>
        <v>0</v>
      </c>
      <c r="C20" s="22">
        <f>'2-CALCOLO ENTRATE NETTE'!C18</f>
        <v>0</v>
      </c>
      <c r="D20" s="22">
        <f>'2-CALCOLO ENTRATE NETTE'!D18</f>
        <v>0</v>
      </c>
      <c r="E20" s="22">
        <f>'2-CALCOLO ENTRATE NETTE'!E18</f>
        <v>0</v>
      </c>
      <c r="F20" s="22">
        <f>'2-CALCOLO ENTRATE NETTE'!F18</f>
        <v>0</v>
      </c>
      <c r="G20" s="22">
        <f>'2-CALCOLO ENTRATE NETTE'!G18</f>
        <v>0</v>
      </c>
      <c r="H20" s="22">
        <f>'2-CALCOLO ENTRATE NETTE'!H18</f>
        <v>0</v>
      </c>
      <c r="I20" s="22">
        <f>'2-CALCOLO ENTRATE NETTE'!I18</f>
        <v>0</v>
      </c>
      <c r="J20" s="22">
        <f>'2-CALCOLO ENTRATE NETTE'!J18</f>
        <v>0</v>
      </c>
      <c r="K20" s="22">
        <f>'2-CALCOLO ENTRATE NETTE'!K18</f>
        <v>0</v>
      </c>
      <c r="L20" s="22">
        <f>'2-CALCOLO ENTRATE NETTE'!L18</f>
        <v>0</v>
      </c>
      <c r="M20" s="22">
        <f>'2-CALCOLO ENTRATE NETTE'!M18</f>
        <v>0</v>
      </c>
      <c r="N20" s="22">
        <f>'2-CALCOLO ENTRATE NETTE'!N18</f>
        <v>0</v>
      </c>
      <c r="O20" s="22">
        <f>'2-CALCOLO ENTRATE NETTE'!O18</f>
        <v>0</v>
      </c>
      <c r="P20" s="22">
        <f>'2-CALCOLO ENTRATE NETTE'!P18</f>
        <v>0</v>
      </c>
      <c r="Q20" s="22">
        <f>'2-CALCOLO ENTRATE NETTE'!Q18</f>
        <v>0</v>
      </c>
      <c r="R20" s="22">
        <f>'2-CALCOLO ENTRATE NETTE'!R18</f>
        <v>0</v>
      </c>
      <c r="S20" s="22">
        <f>'2-CALCOLO ENTRATE NETTE'!S18</f>
        <v>0</v>
      </c>
      <c r="T20" s="22">
        <f>'2-CALCOLO ENTRATE NETTE'!T18</f>
        <v>0</v>
      </c>
      <c r="U20" s="23">
        <f>'2-CALCOLO ENTRATE NETTE'!U18</f>
        <v>0</v>
      </c>
    </row>
    <row r="21" spans="1:21" ht="12.75">
      <c r="A21" s="25" t="s">
        <v>46</v>
      </c>
      <c r="B21" s="26">
        <f aca="true" t="shared" si="1" ref="B21:M21">SUM(B17:B20)</f>
        <v>0</v>
      </c>
      <c r="C21" s="27">
        <f t="shared" si="1"/>
        <v>0</v>
      </c>
      <c r="D21" s="27">
        <f t="shared" si="1"/>
        <v>0</v>
      </c>
      <c r="E21" s="27">
        <f t="shared" si="1"/>
        <v>0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0</v>
      </c>
      <c r="L21" s="27">
        <f t="shared" si="1"/>
        <v>0</v>
      </c>
      <c r="M21" s="27">
        <f t="shared" si="1"/>
        <v>0</v>
      </c>
      <c r="N21" s="27">
        <f aca="true" t="shared" si="2" ref="N21:U21">SUM(N17:N20)</f>
        <v>0</v>
      </c>
      <c r="O21" s="27">
        <f t="shared" si="2"/>
        <v>0</v>
      </c>
      <c r="P21" s="27">
        <f t="shared" si="2"/>
        <v>0</v>
      </c>
      <c r="Q21" s="27">
        <f t="shared" si="2"/>
        <v>0</v>
      </c>
      <c r="R21" s="27">
        <f t="shared" si="2"/>
        <v>0</v>
      </c>
      <c r="S21" s="27">
        <f t="shared" si="2"/>
        <v>0</v>
      </c>
      <c r="T21" s="27">
        <f t="shared" si="2"/>
        <v>0</v>
      </c>
      <c r="U21" s="28">
        <f t="shared" si="2"/>
        <v>0</v>
      </c>
    </row>
    <row r="22" spans="14:21" ht="12.75">
      <c r="N22" s="41"/>
      <c r="O22" s="41"/>
      <c r="P22" s="41"/>
      <c r="Q22" s="41"/>
      <c r="R22" s="41"/>
      <c r="S22" s="41"/>
      <c r="T22" s="41"/>
      <c r="U22" s="41"/>
    </row>
    <row r="23" spans="1:21" ht="12.75">
      <c r="A23" s="42" t="s">
        <v>73</v>
      </c>
      <c r="N23" s="41"/>
      <c r="O23" s="41"/>
      <c r="P23" s="41"/>
      <c r="Q23" s="41"/>
      <c r="R23" s="41"/>
      <c r="S23" s="41"/>
      <c r="T23" s="41"/>
      <c r="U23" s="41"/>
    </row>
    <row r="24" spans="1:21" ht="12.75">
      <c r="A24" s="10" t="s">
        <v>44</v>
      </c>
      <c r="B24" s="37">
        <v>1</v>
      </c>
      <c r="C24" s="11">
        <v>2</v>
      </c>
      <c r="D24" s="11">
        <v>3</v>
      </c>
      <c r="E24" s="11">
        <v>4</v>
      </c>
      <c r="F24" s="11">
        <v>5</v>
      </c>
      <c r="G24" s="11">
        <v>6</v>
      </c>
      <c r="H24" s="11">
        <v>7</v>
      </c>
      <c r="I24" s="11">
        <v>8</v>
      </c>
      <c r="J24" s="11">
        <v>9</v>
      </c>
      <c r="K24" s="11">
        <v>10</v>
      </c>
      <c r="L24" s="11">
        <v>11</v>
      </c>
      <c r="M24" s="11">
        <v>12</v>
      </c>
      <c r="N24" s="11">
        <v>13</v>
      </c>
      <c r="O24" s="11">
        <v>14</v>
      </c>
      <c r="P24" s="11">
        <v>15</v>
      </c>
      <c r="Q24" s="11">
        <v>16</v>
      </c>
      <c r="R24" s="11">
        <v>17</v>
      </c>
      <c r="S24" s="11">
        <v>18</v>
      </c>
      <c r="T24" s="11">
        <v>19</v>
      </c>
      <c r="U24" s="13">
        <v>20</v>
      </c>
    </row>
    <row r="25" spans="1:21" ht="12.75">
      <c r="A25" s="43" t="s">
        <v>47</v>
      </c>
      <c r="B25" s="16">
        <f>'1-PIANO FINANZIARIO'!C36</f>
        <v>0</v>
      </c>
      <c r="C25" s="17">
        <f>'1-PIANO FINANZIARIO'!D36</f>
        <v>0</v>
      </c>
      <c r="D25" s="17">
        <f>'1-PIANO FINANZIARIO'!E36</f>
        <v>0</v>
      </c>
      <c r="E25" s="17">
        <f>'1-PIANO FINANZIARIO'!F36</f>
        <v>0</v>
      </c>
      <c r="F25" s="17">
        <f>'1-PIANO FINANZIARIO'!G36</f>
        <v>0</v>
      </c>
      <c r="G25" s="17">
        <f>'1-PIANO FINANZIARIO'!H36</f>
        <v>0</v>
      </c>
      <c r="H25" s="17">
        <f>'1-PIANO FINANZIARIO'!I36</f>
        <v>0</v>
      </c>
      <c r="I25" s="17">
        <f>'1-PIANO FINANZIARIO'!J36</f>
        <v>0</v>
      </c>
      <c r="J25" s="17">
        <f>'1-PIANO FINANZIARIO'!K36</f>
        <v>0</v>
      </c>
      <c r="K25" s="17">
        <f>'1-PIANO FINANZIARIO'!L36</f>
        <v>0</v>
      </c>
      <c r="L25" s="17">
        <f>'1-PIANO FINANZIARIO'!M36</f>
        <v>0</v>
      </c>
      <c r="M25" s="17">
        <f>'1-PIANO FINANZIARIO'!N36</f>
        <v>0</v>
      </c>
      <c r="N25" s="17">
        <f>'1-PIANO FINANZIARIO'!O36</f>
        <v>0</v>
      </c>
      <c r="O25" s="17">
        <f>'1-PIANO FINANZIARIO'!P36</f>
        <v>0</v>
      </c>
      <c r="P25" s="17">
        <f>'1-PIANO FINANZIARIO'!Q36</f>
        <v>0</v>
      </c>
      <c r="Q25" s="17">
        <f>'1-PIANO FINANZIARIO'!R36</f>
        <v>0</v>
      </c>
      <c r="R25" s="17">
        <f>'1-PIANO FINANZIARIO'!S36</f>
        <v>0</v>
      </c>
      <c r="S25" s="17">
        <f>'1-PIANO FINANZIARIO'!T36</f>
        <v>0</v>
      </c>
      <c r="T25" s="17">
        <f>'1-PIANO FINANZIARIO'!U36</f>
        <v>0</v>
      </c>
      <c r="U25" s="18">
        <f>'1-PIANO FINANZIARIO'!V36</f>
        <v>0</v>
      </c>
    </row>
    <row r="26" spans="1:21" ht="12.75">
      <c r="A26" s="44" t="s">
        <v>53</v>
      </c>
      <c r="B26" s="21">
        <f>'1-PIANO FINANZIARIO'!C37</f>
        <v>0</v>
      </c>
      <c r="C26" s="22">
        <f>'1-PIANO FINANZIARIO'!D37</f>
        <v>0</v>
      </c>
      <c r="D26" s="22">
        <f>'1-PIANO FINANZIARIO'!E37</f>
        <v>0</v>
      </c>
      <c r="E26" s="22">
        <f>'1-PIANO FINANZIARIO'!F37</f>
        <v>0</v>
      </c>
      <c r="F26" s="22">
        <f>'1-PIANO FINANZIARIO'!G37</f>
        <v>0</v>
      </c>
      <c r="G26" s="22">
        <f>'1-PIANO FINANZIARIO'!H37</f>
        <v>0</v>
      </c>
      <c r="H26" s="22">
        <f>'1-PIANO FINANZIARIO'!I37</f>
        <v>0</v>
      </c>
      <c r="I26" s="22">
        <f>'1-PIANO FINANZIARIO'!J37</f>
        <v>0</v>
      </c>
      <c r="J26" s="22">
        <f>'1-PIANO FINANZIARIO'!K37</f>
        <v>0</v>
      </c>
      <c r="K26" s="22">
        <f>'1-PIANO FINANZIARIO'!L37</f>
        <v>0</v>
      </c>
      <c r="L26" s="22">
        <f>'1-PIANO FINANZIARIO'!M37</f>
        <v>0</v>
      </c>
      <c r="M26" s="22">
        <f>'1-PIANO FINANZIARIO'!N37</f>
        <v>0</v>
      </c>
      <c r="N26" s="22">
        <f>'1-PIANO FINANZIARIO'!O37</f>
        <v>0</v>
      </c>
      <c r="O26" s="22">
        <f>'1-PIANO FINANZIARIO'!P37</f>
        <v>0</v>
      </c>
      <c r="P26" s="22">
        <f>'1-PIANO FINANZIARIO'!Q37</f>
        <v>0</v>
      </c>
      <c r="Q26" s="22">
        <f>'1-PIANO FINANZIARIO'!R37</f>
        <v>0</v>
      </c>
      <c r="R26" s="22">
        <f>'1-PIANO FINANZIARIO'!S37</f>
        <v>0</v>
      </c>
      <c r="S26" s="22">
        <f>'1-PIANO FINANZIARIO'!T37</f>
        <v>0</v>
      </c>
      <c r="T26" s="22">
        <f>'1-PIANO FINANZIARIO'!U37</f>
        <v>0</v>
      </c>
      <c r="U26" s="23">
        <f>'1-PIANO FINANZIARIO'!V37</f>
        <v>0</v>
      </c>
    </row>
    <row r="27" spans="1:21" ht="12.75">
      <c r="A27" s="146" t="s">
        <v>48</v>
      </c>
      <c r="B27" s="150">
        <f>'1-PIANO FINANZIARIO'!C38</f>
        <v>0</v>
      </c>
      <c r="C27" s="151">
        <f>'1-PIANO FINANZIARIO'!D38</f>
        <v>0</v>
      </c>
      <c r="D27" s="151">
        <f>'1-PIANO FINANZIARIO'!E38</f>
        <v>0</v>
      </c>
      <c r="E27" s="151">
        <f>'1-PIANO FINANZIARIO'!F38</f>
        <v>0</v>
      </c>
      <c r="F27" s="151">
        <f>'1-PIANO FINANZIARIO'!G38</f>
        <v>0</v>
      </c>
      <c r="G27" s="151">
        <f>'1-PIANO FINANZIARIO'!H38</f>
        <v>0</v>
      </c>
      <c r="H27" s="151">
        <f>'1-PIANO FINANZIARIO'!I38</f>
        <v>0</v>
      </c>
      <c r="I27" s="151">
        <f>'1-PIANO FINANZIARIO'!J38</f>
        <v>0</v>
      </c>
      <c r="J27" s="151">
        <f>'1-PIANO FINANZIARIO'!K38</f>
        <v>0</v>
      </c>
      <c r="K27" s="151">
        <f>'1-PIANO FINANZIARIO'!L38</f>
        <v>0</v>
      </c>
      <c r="L27" s="151">
        <f>'1-PIANO FINANZIARIO'!M38</f>
        <v>0</v>
      </c>
      <c r="M27" s="151">
        <f>'1-PIANO FINANZIARIO'!N38</f>
        <v>0</v>
      </c>
      <c r="N27" s="151">
        <f>'1-PIANO FINANZIARIO'!O38</f>
        <v>0</v>
      </c>
      <c r="O27" s="151">
        <f>'1-PIANO FINANZIARIO'!P38</f>
        <v>0</v>
      </c>
      <c r="P27" s="151">
        <f>'1-PIANO FINANZIARIO'!Q38</f>
        <v>0</v>
      </c>
      <c r="Q27" s="151">
        <f>'1-PIANO FINANZIARIO'!R38</f>
        <v>0</v>
      </c>
      <c r="R27" s="151">
        <f>'1-PIANO FINANZIARIO'!S38</f>
        <v>0</v>
      </c>
      <c r="S27" s="151">
        <f>'1-PIANO FINANZIARIO'!T38</f>
        <v>0</v>
      </c>
      <c r="T27" s="151">
        <f>'1-PIANO FINANZIARIO'!U38</f>
        <v>0</v>
      </c>
      <c r="U27" s="152">
        <f>'1-PIANO FINANZIARIO'!V38</f>
        <v>0</v>
      </c>
    </row>
    <row r="28" spans="1:21" ht="12.75">
      <c r="A28" s="25" t="s">
        <v>78</v>
      </c>
      <c r="B28" s="153">
        <f>SUM(B25:B27)</f>
        <v>0</v>
      </c>
      <c r="C28" s="154">
        <f aca="true" t="shared" si="3" ref="C28:U28">SUM(C25:C27)</f>
        <v>0</v>
      </c>
      <c r="D28" s="154">
        <f t="shared" si="3"/>
        <v>0</v>
      </c>
      <c r="E28" s="154">
        <f t="shared" si="3"/>
        <v>0</v>
      </c>
      <c r="F28" s="154">
        <f t="shared" si="3"/>
        <v>0</v>
      </c>
      <c r="G28" s="154">
        <f t="shared" si="3"/>
        <v>0</v>
      </c>
      <c r="H28" s="154">
        <f t="shared" si="3"/>
        <v>0</v>
      </c>
      <c r="I28" s="154">
        <f t="shared" si="3"/>
        <v>0</v>
      </c>
      <c r="J28" s="154">
        <f t="shared" si="3"/>
        <v>0</v>
      </c>
      <c r="K28" s="154">
        <f t="shared" si="3"/>
        <v>0</v>
      </c>
      <c r="L28" s="154">
        <f t="shared" si="3"/>
        <v>0</v>
      </c>
      <c r="M28" s="154">
        <f t="shared" si="3"/>
        <v>0</v>
      </c>
      <c r="N28" s="154">
        <f t="shared" si="3"/>
        <v>0</v>
      </c>
      <c r="O28" s="154">
        <f t="shared" si="3"/>
        <v>0</v>
      </c>
      <c r="P28" s="154">
        <f t="shared" si="3"/>
        <v>0</v>
      </c>
      <c r="Q28" s="154">
        <f t="shared" si="3"/>
        <v>0</v>
      </c>
      <c r="R28" s="154">
        <f t="shared" si="3"/>
        <v>0</v>
      </c>
      <c r="S28" s="154">
        <f t="shared" si="3"/>
        <v>0</v>
      </c>
      <c r="T28" s="154">
        <f t="shared" si="3"/>
        <v>0</v>
      </c>
      <c r="U28" s="154">
        <f t="shared" si="3"/>
        <v>0</v>
      </c>
    </row>
    <row r="29" spans="14:21" ht="12.75">
      <c r="N29" s="41"/>
      <c r="O29" s="41"/>
      <c r="P29" s="41"/>
      <c r="Q29" s="41"/>
      <c r="R29" s="41"/>
      <c r="S29" s="41"/>
      <c r="T29" s="41"/>
      <c r="U29" s="41"/>
    </row>
    <row r="30" spans="1:21" s="45" customFormat="1" ht="15">
      <c r="A30" s="9" t="s">
        <v>74</v>
      </c>
      <c r="N30" s="46"/>
      <c r="O30" s="46"/>
      <c r="P30" s="46"/>
      <c r="Q30" s="46"/>
      <c r="R30" s="46"/>
      <c r="S30" s="46"/>
      <c r="T30" s="46"/>
      <c r="U30" s="46"/>
    </row>
    <row r="31" spans="1:21" ht="12.75">
      <c r="A31" s="10" t="s">
        <v>44</v>
      </c>
      <c r="B31" s="37">
        <v>1</v>
      </c>
      <c r="C31" s="11">
        <v>2</v>
      </c>
      <c r="D31" s="11">
        <v>3</v>
      </c>
      <c r="E31" s="11">
        <v>4</v>
      </c>
      <c r="F31" s="11">
        <v>5</v>
      </c>
      <c r="G31" s="11">
        <v>6</v>
      </c>
      <c r="H31" s="11">
        <v>7</v>
      </c>
      <c r="I31" s="11">
        <v>8</v>
      </c>
      <c r="J31" s="11">
        <v>9</v>
      </c>
      <c r="K31" s="11">
        <v>10</v>
      </c>
      <c r="L31" s="11">
        <v>11</v>
      </c>
      <c r="M31" s="11">
        <v>12</v>
      </c>
      <c r="N31" s="11">
        <v>13</v>
      </c>
      <c r="O31" s="11">
        <v>14</v>
      </c>
      <c r="P31" s="11">
        <v>15</v>
      </c>
      <c r="Q31" s="11">
        <v>16</v>
      </c>
      <c r="R31" s="11">
        <v>17</v>
      </c>
      <c r="S31" s="11">
        <v>18</v>
      </c>
      <c r="T31" s="11">
        <v>19</v>
      </c>
      <c r="U31" s="13">
        <v>20</v>
      </c>
    </row>
    <row r="32" spans="1:21" ht="12.75">
      <c r="A32" s="15" t="s">
        <v>79</v>
      </c>
      <c r="B32" s="16">
        <f>B21</f>
        <v>0</v>
      </c>
      <c r="C32" s="17">
        <f>C21</f>
        <v>0</v>
      </c>
      <c r="D32" s="17">
        <f aca="true" t="shared" si="4" ref="D32:M32">D21</f>
        <v>0</v>
      </c>
      <c r="E32" s="17">
        <f t="shared" si="4"/>
        <v>0</v>
      </c>
      <c r="F32" s="17">
        <f t="shared" si="4"/>
        <v>0</v>
      </c>
      <c r="G32" s="17">
        <f t="shared" si="4"/>
        <v>0</v>
      </c>
      <c r="H32" s="17">
        <f t="shared" si="4"/>
        <v>0</v>
      </c>
      <c r="I32" s="17">
        <f t="shared" si="4"/>
        <v>0</v>
      </c>
      <c r="J32" s="17">
        <f t="shared" si="4"/>
        <v>0</v>
      </c>
      <c r="K32" s="17">
        <f t="shared" si="4"/>
        <v>0</v>
      </c>
      <c r="L32" s="17">
        <f t="shared" si="4"/>
        <v>0</v>
      </c>
      <c r="M32" s="17">
        <f t="shared" si="4"/>
        <v>0</v>
      </c>
      <c r="N32" s="17">
        <f aca="true" t="shared" si="5" ref="N32:U32">N21</f>
        <v>0</v>
      </c>
      <c r="O32" s="17">
        <f t="shared" si="5"/>
        <v>0</v>
      </c>
      <c r="P32" s="17">
        <f t="shared" si="5"/>
        <v>0</v>
      </c>
      <c r="Q32" s="17">
        <f t="shared" si="5"/>
        <v>0</v>
      </c>
      <c r="R32" s="17">
        <f t="shared" si="5"/>
        <v>0</v>
      </c>
      <c r="S32" s="17">
        <f t="shared" si="5"/>
        <v>0</v>
      </c>
      <c r="T32" s="17">
        <f t="shared" si="5"/>
        <v>0</v>
      </c>
      <c r="U32" s="18">
        <f t="shared" si="5"/>
        <v>0</v>
      </c>
    </row>
    <row r="33" spans="1:21" ht="12.75">
      <c r="A33" s="15" t="s">
        <v>56</v>
      </c>
      <c r="B33" s="21">
        <f>B28</f>
        <v>0</v>
      </c>
      <c r="C33" s="22">
        <f aca="true" t="shared" si="6" ref="C33:U33">C28</f>
        <v>0</v>
      </c>
      <c r="D33" s="22">
        <f t="shared" si="6"/>
        <v>0</v>
      </c>
      <c r="E33" s="22">
        <f t="shared" si="6"/>
        <v>0</v>
      </c>
      <c r="F33" s="22">
        <f t="shared" si="6"/>
        <v>0</v>
      </c>
      <c r="G33" s="22">
        <f t="shared" si="6"/>
        <v>0</v>
      </c>
      <c r="H33" s="22">
        <f t="shared" si="6"/>
        <v>0</v>
      </c>
      <c r="I33" s="22">
        <f t="shared" si="6"/>
        <v>0</v>
      </c>
      <c r="J33" s="22">
        <f t="shared" si="6"/>
        <v>0</v>
      </c>
      <c r="K33" s="22">
        <f t="shared" si="6"/>
        <v>0</v>
      </c>
      <c r="L33" s="22">
        <f t="shared" si="6"/>
        <v>0</v>
      </c>
      <c r="M33" s="22">
        <f t="shared" si="6"/>
        <v>0</v>
      </c>
      <c r="N33" s="22">
        <f t="shared" si="6"/>
        <v>0</v>
      </c>
      <c r="O33" s="22">
        <f t="shared" si="6"/>
        <v>0</v>
      </c>
      <c r="P33" s="22">
        <f t="shared" si="6"/>
        <v>0</v>
      </c>
      <c r="Q33" s="22">
        <f t="shared" si="6"/>
        <v>0</v>
      </c>
      <c r="R33" s="22">
        <f t="shared" si="6"/>
        <v>0</v>
      </c>
      <c r="S33" s="22">
        <f t="shared" si="6"/>
        <v>0</v>
      </c>
      <c r="T33" s="22">
        <f t="shared" si="6"/>
        <v>0</v>
      </c>
      <c r="U33" s="23">
        <f t="shared" si="6"/>
        <v>0</v>
      </c>
    </row>
    <row r="34" spans="1:21" ht="12.75">
      <c r="A34" s="25" t="s">
        <v>93</v>
      </c>
      <c r="B34" s="27">
        <f>B33-B32</f>
        <v>0</v>
      </c>
      <c r="C34" s="27">
        <f aca="true" t="shared" si="7" ref="C34:U34">C33-C32</f>
        <v>0</v>
      </c>
      <c r="D34" s="27">
        <f t="shared" si="7"/>
        <v>0</v>
      </c>
      <c r="E34" s="27">
        <f t="shared" si="7"/>
        <v>0</v>
      </c>
      <c r="F34" s="27">
        <f t="shared" si="7"/>
        <v>0</v>
      </c>
      <c r="G34" s="27">
        <f t="shared" si="7"/>
        <v>0</v>
      </c>
      <c r="H34" s="27">
        <f t="shared" si="7"/>
        <v>0</v>
      </c>
      <c r="I34" s="27">
        <f t="shared" si="7"/>
        <v>0</v>
      </c>
      <c r="J34" s="27">
        <f t="shared" si="7"/>
        <v>0</v>
      </c>
      <c r="K34" s="27">
        <f t="shared" si="7"/>
        <v>0</v>
      </c>
      <c r="L34" s="27">
        <f t="shared" si="7"/>
        <v>0</v>
      </c>
      <c r="M34" s="27">
        <f t="shared" si="7"/>
        <v>0</v>
      </c>
      <c r="N34" s="27">
        <f t="shared" si="7"/>
        <v>0</v>
      </c>
      <c r="O34" s="27">
        <f t="shared" si="7"/>
        <v>0</v>
      </c>
      <c r="P34" s="27">
        <f t="shared" si="7"/>
        <v>0</v>
      </c>
      <c r="Q34" s="27">
        <f t="shared" si="7"/>
        <v>0</v>
      </c>
      <c r="R34" s="27">
        <f t="shared" si="7"/>
        <v>0</v>
      </c>
      <c r="S34" s="27">
        <f t="shared" si="7"/>
        <v>0</v>
      </c>
      <c r="T34" s="27">
        <f t="shared" si="7"/>
        <v>0</v>
      </c>
      <c r="U34" s="27">
        <f t="shared" si="7"/>
        <v>0</v>
      </c>
    </row>
    <row r="35" spans="1:21" ht="12.75">
      <c r="A35" s="47" t="s">
        <v>94</v>
      </c>
      <c r="B35" s="48">
        <f>B34*(1+'2-CALCOLO ENTRATE NETTE'!$K$44)^-(B31-$B$31)</f>
        <v>0</v>
      </c>
      <c r="C35" s="49">
        <f>C34*(1+'2-CALCOLO ENTRATE NETTE'!$K$44)^-(C31-$B$31)</f>
        <v>0</v>
      </c>
      <c r="D35" s="49">
        <f>D34*(1+'2-CALCOLO ENTRATE NETTE'!$K$44)^-(D31-$B$31)</f>
        <v>0</v>
      </c>
      <c r="E35" s="49">
        <f>E34*(1+'2-CALCOLO ENTRATE NETTE'!$K$44)^-(E31-$B$31)</f>
        <v>0</v>
      </c>
      <c r="F35" s="49">
        <f>F34*(1+'2-CALCOLO ENTRATE NETTE'!$K$44)^-(F31-$B$31)</f>
        <v>0</v>
      </c>
      <c r="G35" s="49">
        <f>G34*(1+'2-CALCOLO ENTRATE NETTE'!$K$44)^-(G31-$B$31)</f>
        <v>0</v>
      </c>
      <c r="H35" s="49">
        <f>H34*(1+'2-CALCOLO ENTRATE NETTE'!$K$44)^-(H31-$B$31)</f>
        <v>0</v>
      </c>
      <c r="I35" s="49">
        <f>I34*(1+'2-CALCOLO ENTRATE NETTE'!$K$44)^-(I31-$B$31)</f>
        <v>0</v>
      </c>
      <c r="J35" s="49">
        <f>J34*(1+'2-CALCOLO ENTRATE NETTE'!$K$44)^-(J31-$B$31)</f>
        <v>0</v>
      </c>
      <c r="K35" s="49">
        <f>K34*(1+'2-CALCOLO ENTRATE NETTE'!$K$44)^-(K31-$B$31)</f>
        <v>0</v>
      </c>
      <c r="L35" s="49">
        <f>L34*(1+'2-CALCOLO ENTRATE NETTE'!$K$44)^-(L31-$B$31)</f>
        <v>0</v>
      </c>
      <c r="M35" s="49">
        <f>M34*(1+'2-CALCOLO ENTRATE NETTE'!$K$44)^-(M31-$B$31)</f>
        <v>0</v>
      </c>
      <c r="N35" s="49">
        <f>N34*(1+'2-CALCOLO ENTRATE NETTE'!$K$44)^-(N31-$B$31)</f>
        <v>0</v>
      </c>
      <c r="O35" s="49">
        <f>O34*(1+'2-CALCOLO ENTRATE NETTE'!$K$44)^-(O31-$B$31)</f>
        <v>0</v>
      </c>
      <c r="P35" s="49">
        <f>P34*(1+'2-CALCOLO ENTRATE NETTE'!$K$44)^-(P31-$B$31)</f>
        <v>0</v>
      </c>
      <c r="Q35" s="49">
        <f>Q34*(1+'2-CALCOLO ENTRATE NETTE'!$K$44)^-(Q31-$B$31)</f>
        <v>0</v>
      </c>
      <c r="R35" s="49">
        <f>R34*(1+'2-CALCOLO ENTRATE NETTE'!$K$44)^-(R31-$B$31)</f>
        <v>0</v>
      </c>
      <c r="S35" s="49">
        <f>S34*(1+'2-CALCOLO ENTRATE NETTE'!$K$44)^-(S31-$B$31)</f>
        <v>0</v>
      </c>
      <c r="T35" s="49">
        <f>T34*(1+'2-CALCOLO ENTRATE NETTE'!$K$44)^-(T31-$B$31)</f>
        <v>0</v>
      </c>
      <c r="U35" s="50">
        <f>U34*(1+'2-CALCOLO ENTRATE NETTE'!$K$44)^-(U31-$B$31)</f>
        <v>0</v>
      </c>
    </row>
    <row r="36" spans="1:21" ht="30.75" customHeight="1">
      <c r="A36" s="51" t="s">
        <v>43</v>
      </c>
      <c r="B36" s="36">
        <f>SUM(B35:P35)</f>
        <v>0</v>
      </c>
      <c r="N36" s="41"/>
      <c r="O36" s="41"/>
      <c r="P36" s="41"/>
      <c r="Q36" s="41"/>
      <c r="R36" s="41"/>
      <c r="S36" s="41"/>
      <c r="T36" s="41"/>
      <c r="U36" s="41"/>
    </row>
    <row r="37" spans="1:21" ht="27">
      <c r="A37" s="51" t="s">
        <v>71</v>
      </c>
      <c r="B37" s="36">
        <f>SUM(B35:U35)</f>
        <v>0</v>
      </c>
      <c r="N37" s="41"/>
      <c r="O37" s="41"/>
      <c r="P37" s="41"/>
      <c r="Q37" s="41"/>
      <c r="R37" s="41"/>
      <c r="S37" s="41"/>
      <c r="T37" s="41"/>
      <c r="U37" s="41"/>
    </row>
    <row r="38" spans="10:21" ht="13.5" thickBot="1">
      <c r="J38" s="52"/>
      <c r="K38" s="4"/>
      <c r="N38" s="41"/>
      <c r="O38" s="41"/>
      <c r="P38" s="41"/>
      <c r="Q38" s="41"/>
      <c r="R38" s="41"/>
      <c r="S38" s="41"/>
      <c r="T38" s="41"/>
      <c r="U38" s="41"/>
    </row>
    <row r="39" spans="1:21" ht="21.75" customHeight="1" thickBot="1">
      <c r="A39" s="53" t="s">
        <v>45</v>
      </c>
      <c r="B39" s="190">
        <f>B36-B11</f>
        <v>0</v>
      </c>
      <c r="C39" s="191"/>
      <c r="D39" s="7"/>
      <c r="E39" s="7"/>
      <c r="F39" s="7"/>
      <c r="G39" s="7"/>
      <c r="H39" s="7"/>
      <c r="I39" s="7"/>
      <c r="J39" s="7"/>
      <c r="K39" s="7"/>
      <c r="L39" s="7"/>
      <c r="M39" s="7"/>
      <c r="N39" s="41"/>
      <c r="O39" s="41"/>
      <c r="P39" s="41"/>
      <c r="Q39" s="41"/>
      <c r="R39" s="41"/>
      <c r="S39" s="54"/>
      <c r="T39" s="41"/>
      <c r="U39" s="41"/>
    </row>
    <row r="40" spans="1:21" ht="21.75" customHeight="1" thickBot="1">
      <c r="A40" s="53" t="s">
        <v>67</v>
      </c>
      <c r="B40" s="190">
        <f>B37-B11</f>
        <v>0</v>
      </c>
      <c r="C40" s="191"/>
      <c r="D40" s="7"/>
      <c r="E40" s="7"/>
      <c r="F40" s="7"/>
      <c r="G40" s="7"/>
      <c r="H40" s="7"/>
      <c r="I40" s="7"/>
      <c r="J40" s="7"/>
      <c r="K40" s="7"/>
      <c r="L40" s="7"/>
      <c r="M40" s="7"/>
      <c r="N40" s="41"/>
      <c r="O40" s="41"/>
      <c r="P40" s="41"/>
      <c r="Q40" s="41"/>
      <c r="R40" s="41"/>
      <c r="S40" s="41"/>
      <c r="T40" s="41"/>
      <c r="U40" s="41"/>
    </row>
    <row r="41" spans="1:21" ht="12.75">
      <c r="A41" s="7"/>
      <c r="B41" s="7"/>
      <c r="C41" s="55"/>
      <c r="D41" s="7"/>
      <c r="E41" s="55"/>
      <c r="F41" s="7"/>
      <c r="G41" s="55"/>
      <c r="H41" s="7"/>
      <c r="I41" s="55"/>
      <c r="J41" s="7"/>
      <c r="K41" s="55"/>
      <c r="L41" s="7"/>
      <c r="M41" s="55"/>
      <c r="N41" s="41"/>
      <c r="O41" s="56"/>
      <c r="P41" s="41"/>
      <c r="Q41" s="41"/>
      <c r="R41" s="56"/>
      <c r="S41" s="41"/>
      <c r="T41" s="56"/>
      <c r="U41" s="41"/>
    </row>
    <row r="42" spans="9:21" ht="12.75">
      <c r="I42" s="7"/>
      <c r="J42" s="7"/>
      <c r="K42" s="7"/>
      <c r="L42" s="7"/>
      <c r="M42" s="7"/>
      <c r="N42" s="41"/>
      <c r="O42" s="41"/>
      <c r="P42" s="41"/>
      <c r="Q42" s="57"/>
      <c r="R42" s="57"/>
      <c r="S42" s="57"/>
      <c r="T42" s="57"/>
      <c r="U42" s="57"/>
    </row>
    <row r="43" spans="1:21" ht="14.25">
      <c r="A43" s="58"/>
      <c r="B43" s="59"/>
      <c r="C43" s="59"/>
      <c r="D43" s="59"/>
      <c r="E43" s="59"/>
      <c r="F43" s="59"/>
      <c r="G43" s="59"/>
      <c r="H43" s="59"/>
      <c r="I43" s="59"/>
      <c r="N43" s="57"/>
      <c r="O43" s="57"/>
      <c r="P43" s="57"/>
      <c r="Q43" s="57"/>
      <c r="R43" s="57"/>
      <c r="S43" s="57"/>
      <c r="T43" s="57"/>
      <c r="U43" s="57"/>
    </row>
    <row r="44" spans="1:21" ht="14.25">
      <c r="A44" s="60"/>
      <c r="N44" s="57"/>
      <c r="O44" s="57"/>
      <c r="P44" s="57"/>
      <c r="Q44" s="57"/>
      <c r="R44" s="57"/>
      <c r="S44" s="57"/>
      <c r="T44" s="57"/>
      <c r="U44" s="57"/>
    </row>
    <row r="45" spans="1:21" ht="14.25">
      <c r="A45" s="60"/>
      <c r="N45" s="57"/>
      <c r="O45" s="57"/>
      <c r="P45" s="57"/>
      <c r="Q45" s="57"/>
      <c r="R45" s="57"/>
      <c r="S45" s="57"/>
      <c r="T45" s="57"/>
      <c r="U45" s="57"/>
    </row>
    <row r="46" spans="1:21" ht="18">
      <c r="A46" s="61" t="s">
        <v>1</v>
      </c>
      <c r="B46" s="192" t="s">
        <v>75</v>
      </c>
      <c r="C46" s="192"/>
      <c r="D46" s="192"/>
      <c r="E46" s="192"/>
      <c r="F46" s="62"/>
      <c r="G46" s="192" t="s">
        <v>76</v>
      </c>
      <c r="H46" s="192"/>
      <c r="I46" s="192"/>
      <c r="J46" s="192"/>
      <c r="K46" s="192"/>
      <c r="L46" s="192"/>
      <c r="N46" s="57"/>
      <c r="O46" s="57"/>
      <c r="P46" s="57"/>
      <c r="Q46" s="57"/>
      <c r="R46" s="57"/>
      <c r="S46" s="57"/>
      <c r="T46" s="57"/>
      <c r="U46" s="57"/>
    </row>
    <row r="47" spans="1:21" ht="14.25">
      <c r="A47" s="60"/>
      <c r="G47" s="59"/>
      <c r="H47" s="59"/>
      <c r="I47" s="59"/>
      <c r="J47" s="59"/>
      <c r="K47" s="59"/>
      <c r="L47" s="59"/>
      <c r="N47" s="57"/>
      <c r="O47" s="57"/>
      <c r="P47" s="57"/>
      <c r="Q47" s="57"/>
      <c r="R47" s="57"/>
      <c r="S47" s="57"/>
      <c r="T47" s="57"/>
      <c r="U47" s="57"/>
    </row>
    <row r="48" spans="1:21" ht="14.25">
      <c r="A48" s="60"/>
      <c r="B48" s="194"/>
      <c r="C48" s="194"/>
      <c r="D48" s="194"/>
      <c r="E48" s="194"/>
      <c r="G48" s="193"/>
      <c r="H48" s="193"/>
      <c r="I48" s="193"/>
      <c r="J48" s="193"/>
      <c r="K48" s="193"/>
      <c r="L48" s="193"/>
      <c r="N48" s="57"/>
      <c r="O48" s="57"/>
      <c r="P48" s="57"/>
      <c r="Q48" s="57"/>
      <c r="R48" s="57"/>
      <c r="S48" s="57"/>
      <c r="T48" s="57"/>
      <c r="U48" s="57"/>
    </row>
    <row r="49" spans="1:21" ht="14.25">
      <c r="A49" s="60"/>
      <c r="N49" s="57"/>
      <c r="O49" s="57"/>
      <c r="P49" s="57"/>
      <c r="Q49" s="57"/>
      <c r="R49" s="57"/>
      <c r="S49" s="57"/>
      <c r="T49" s="57"/>
      <c r="U49" s="57"/>
    </row>
    <row r="50" spans="1:21" ht="14.25">
      <c r="A50" s="60"/>
      <c r="B50" s="194"/>
      <c r="C50" s="194"/>
      <c r="D50" s="194"/>
      <c r="E50" s="194"/>
      <c r="G50" s="193"/>
      <c r="H50" s="193"/>
      <c r="I50" s="193"/>
      <c r="J50" s="193"/>
      <c r="K50" s="193"/>
      <c r="L50" s="193"/>
      <c r="N50" s="57"/>
      <c r="O50" s="57"/>
      <c r="P50" s="57"/>
      <c r="Q50" s="57"/>
      <c r="R50" s="57"/>
      <c r="S50" s="57"/>
      <c r="T50" s="57"/>
      <c r="U50" s="57"/>
    </row>
    <row r="51" spans="1:21" ht="14.25">
      <c r="A51" s="60"/>
      <c r="N51" s="57"/>
      <c r="O51" s="57"/>
      <c r="P51" s="57"/>
      <c r="Q51" s="57"/>
      <c r="R51" s="57"/>
      <c r="S51" s="57"/>
      <c r="T51" s="57"/>
      <c r="U51" s="57"/>
    </row>
    <row r="52" spans="1:21" ht="14.25">
      <c r="A52" s="60"/>
      <c r="N52" s="57"/>
      <c r="O52" s="57"/>
      <c r="P52" s="57"/>
      <c r="Q52" s="57"/>
      <c r="R52" s="57"/>
      <c r="S52" s="57"/>
      <c r="T52" s="57"/>
      <c r="U52" s="57"/>
    </row>
    <row r="53" spans="1:21" ht="14.25">
      <c r="A53" s="60"/>
      <c r="N53" s="57"/>
      <c r="O53" s="57"/>
      <c r="P53" s="57"/>
      <c r="Q53" s="57"/>
      <c r="R53" s="57"/>
      <c r="S53" s="57"/>
      <c r="T53" s="57"/>
      <c r="U53" s="57"/>
    </row>
    <row r="54" spans="1:21" ht="14.25">
      <c r="A54" s="60"/>
      <c r="N54" s="57"/>
      <c r="O54" s="57"/>
      <c r="P54" s="57"/>
      <c r="Q54" s="57"/>
      <c r="R54" s="57"/>
      <c r="S54" s="57"/>
      <c r="T54" s="57"/>
      <c r="U54" s="57"/>
    </row>
    <row r="55" spans="1:21" ht="14.25">
      <c r="A55" s="60"/>
      <c r="N55" s="57"/>
      <c r="O55" s="57"/>
      <c r="P55" s="57"/>
      <c r="Q55" s="57"/>
      <c r="R55" s="57"/>
      <c r="S55" s="57"/>
      <c r="T55" s="57"/>
      <c r="U55" s="57"/>
    </row>
    <row r="56" spans="14:21" ht="12.75">
      <c r="N56" s="57"/>
      <c r="O56" s="57"/>
      <c r="P56" s="57"/>
      <c r="Q56" s="57"/>
      <c r="R56" s="57"/>
      <c r="S56" s="57"/>
      <c r="T56" s="57"/>
      <c r="U56" s="57"/>
    </row>
    <row r="57" spans="14:21" ht="12.75">
      <c r="N57" s="57"/>
      <c r="O57" s="57"/>
      <c r="P57" s="57"/>
      <c r="Q57" s="57"/>
      <c r="R57" s="57"/>
      <c r="S57" s="57"/>
      <c r="T57" s="57"/>
      <c r="U57" s="57"/>
    </row>
  </sheetData>
  <sheetProtection sheet="1" objects="1" scenarios="1" selectLockedCells="1"/>
  <mergeCells count="8">
    <mergeCell ref="G48:L48"/>
    <mergeCell ref="G50:L50"/>
    <mergeCell ref="B48:E48"/>
    <mergeCell ref="B50:E50"/>
    <mergeCell ref="B39:C39"/>
    <mergeCell ref="B46:E46"/>
    <mergeCell ref="G46:L46"/>
    <mergeCell ref="B40:C40"/>
  </mergeCells>
  <printOptions/>
  <pageMargins left="0.1968503937007874" right="0.15748031496062992" top="0.3937007874015748" bottom="0.22" header="0.5118110236220472" footer="0.37"/>
  <pageSetup horizontalDpi="600" verticalDpi="600" orientation="landscape" scale="65" r:id="rId4"/>
  <ignoredErrors>
    <ignoredError sqref="B17 C18:U21 C17:U17 B18:B21 B5:H7 B11:B13 B25:U26" unlockedFormula="1"/>
  </ignoredErrors>
  <drawing r:id="rId3"/>
  <legacyDrawing r:id="rId2"/>
  <oleObjects>
    <oleObject progId="Word.Document.8" shapeId="9532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lopreiato</dc:creator>
  <cp:keywords/>
  <dc:description/>
  <cp:lastModifiedBy>dipendente Insiel</cp:lastModifiedBy>
  <cp:lastPrinted>2011-07-14T11:21:05Z</cp:lastPrinted>
  <dcterms:created xsi:type="dcterms:W3CDTF">2002-12-09T08:23:47Z</dcterms:created>
  <dcterms:modified xsi:type="dcterms:W3CDTF">2011-07-14T11:22:32Z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