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2112\Documents\contratti di insediamento\bando 2018\"/>
    </mc:Choice>
  </mc:AlternateContent>
  <bookViews>
    <workbookView xWindow="480" yWindow="285" windowWidth="26235" windowHeight="11655" tabRatio="941"/>
  </bookViews>
  <sheets>
    <sheet name="art. 11 attivi materiali" sheetId="2" r:id="rId1"/>
    <sheet name="art. 11 attivi immateriali " sheetId="6" r:id="rId2"/>
    <sheet name="art. 11 costi salariali" sheetId="7" r:id="rId3"/>
    <sheet name="art. 12 de minimis" sheetId="9" r:id="rId4"/>
    <sheet name="art. 13 efficienza energetica" sheetId="11" r:id="rId5"/>
    <sheet name="art. 14 cog. alto rendimento" sheetId="12" r:id="rId6"/>
    <sheet name="art. 15 prod. en. rinn. a) b)" sheetId="15" r:id="rId7"/>
    <sheet name="art. 15 prod. en. rinn. c)" sheetId="16" r:id="rId8"/>
    <sheet name="art. 16 studi ambientali" sheetId="13" r:id="rId9"/>
    <sheet name="zone non ass. quadro riep." sheetId="4" r:id="rId10"/>
  </sheets>
  <calcPr calcId="162913"/>
</workbook>
</file>

<file path=xl/calcChain.xml><?xml version="1.0" encoding="utf-8"?>
<calcChain xmlns="http://schemas.openxmlformats.org/spreadsheetml/2006/main">
  <c r="E38" i="16" l="1"/>
  <c r="C25" i="4" s="1"/>
  <c r="E38" i="13" l="1"/>
  <c r="E38" i="12"/>
  <c r="E38" i="11"/>
  <c r="E38" i="9"/>
  <c r="E38" i="15"/>
  <c r="C23" i="4" s="1"/>
  <c r="C27" i="4" l="1"/>
  <c r="C21" i="4"/>
  <c r="C17" i="4"/>
  <c r="E17" i="4" s="1"/>
  <c r="D23" i="4" l="1"/>
  <c r="E23" i="4"/>
  <c r="E25" i="4"/>
  <c r="D25" i="4"/>
  <c r="E21" i="4"/>
  <c r="D21" i="4"/>
  <c r="C19" i="4"/>
  <c r="D27" i="4"/>
  <c r="E27" i="4"/>
  <c r="D17" i="4"/>
  <c r="E38" i="2"/>
  <c r="C13" i="4" s="1"/>
  <c r="E19" i="4" l="1"/>
  <c r="D19" i="4"/>
  <c r="D38" i="7"/>
  <c r="C15" i="4" s="1"/>
  <c r="E38" i="6"/>
  <c r="C14" i="4" s="1"/>
  <c r="C30" i="4" l="1"/>
  <c r="E14" i="4"/>
  <c r="D14" i="4"/>
  <c r="D13" i="4"/>
  <c r="E13" i="4"/>
  <c r="E15" i="4"/>
  <c r="D15" i="4"/>
  <c r="E28" i="4" l="1"/>
  <c r="D28" i="4"/>
</calcChain>
</file>

<file path=xl/sharedStrings.xml><?xml version="1.0" encoding="utf-8"?>
<sst xmlns="http://schemas.openxmlformats.org/spreadsheetml/2006/main" count="125" uniqueCount="57">
  <si>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</si>
  <si>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</si>
  <si>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</si>
  <si>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</si>
  <si>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</si>
  <si>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</si>
  <si>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</si>
  <si>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</si>
  <si>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</si>
  <si>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</si>
  <si>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</si>
  <si>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</si>
  <si>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</si>
  <si>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intensità di aiuto</t>
  </si>
  <si>
    <t>importo</t>
  </si>
  <si>
    <t>La domanda è firmata digitalmente. La sottoscrizione digitale apposta sul documento elettronico si intende apposta anche al presente documento che dettaglia il quadro economico del progetto e che fa parte integrante della domanda di contributo.</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</si>
  <si>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</si>
  <si>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</si>
  <si>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PI (20%)</t>
  </si>
  <si>
    <t>MI (10%)</t>
  </si>
  <si>
    <t xml:space="preserve">Ai sensi dell'art. 11, comma 4  del Regolamento i costi per gli attivi immateriali sono ammissibili alle seguenti condizioni: 
a) sono utilizzati esclusivamente nello stabilimento oggetto del contributo;
b) sono ammortizzabili;
c) sono acquistati alle normali condizione di mercato e rispettano il divieto generale di contribuzione  di cui all’articolo 31 della legge regionale 7/2000;
d) figurano all’attivo dell’impresa beneficiaria e restano associati al progetto per cui è concesso il contributo per almeno tre anni;
</t>
  </si>
  <si>
    <t>Ai sensi dell'art. 11, comma 3 del Regolamento,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t>
  </si>
  <si>
    <t>PI (70%)</t>
  </si>
  <si>
    <t>MI (60%)</t>
  </si>
  <si>
    <t xml:space="preserve">art.16 del Regolamento: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</si>
  <si>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r>
      <t xml:space="preserve">Realizzazione di nuovi insediamenti produttivi, ampliamenti o programmi di riconversione nelle </t>
    </r>
    <r>
      <rPr>
        <b/>
        <sz val="10"/>
        <rFont val="DecimaWE Rg"/>
      </rPr>
      <t>zone diverse da quelle assistite a finalità regionale</t>
    </r>
  </si>
  <si>
    <t>PI (50%)</t>
  </si>
  <si>
    <t>MI (40%)</t>
  </si>
  <si>
    <t>PI (65%)</t>
  </si>
  <si>
    <t>MI (55%)</t>
  </si>
  <si>
    <t xml:space="preserve">art. 11 attivi materiali </t>
  </si>
  <si>
    <t>art. 11 attivi immateriali</t>
  </si>
  <si>
    <t>art. 11 costi salariali</t>
  </si>
  <si>
    <t>art. 12 de minimis</t>
  </si>
  <si>
    <t>art. 13 investimenti in efficienza energetica</t>
  </si>
  <si>
    <t>art. 14 investimenti a favore della cogenerazione ad alto rendimento</t>
  </si>
  <si>
    <t>art. 15 investimenti volti a promuovere la produzione di energia da fonti rinnovabili, comma 5, lettere a) o b)</t>
  </si>
  <si>
    <t>art. 16 studi ambientali</t>
  </si>
  <si>
    <t>art. 15 investimenti volti a promuovere la produzione di energia da fonti rinnovabili, comma 5, lettere c)</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</si>
  <si>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</si>
  <si>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 xml:space="preserve">art. 35 del Regolamento: 
norma transitoria
1. In occasione della prima apertura del termine di presentazione delle domande, ai sensi dell’articolo 17, comma 1, in attuazione di quanto previsto dall’articolo 6, comma 3 bis, della legge regionale 3/2015, in deroga a quanto stabilito all’articolo 9, comma 1, sono ammissibili anche le spese sostenute prima della presentazione della domanda, purché in data successiva al 30 giugno 2016, e relativamente alle sole iniziative i cui contributi sono concessi in regime &lt;&lt;de minimis&gt;&gt;.
</t>
  </si>
  <si>
    <t>art. 13 EFFICIENZA ENERGETICA (fornitura dei materiali e dei component;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</si>
  <si>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Ai sensi dell'art. 13, comma 2 del Regolamento, i contributi per gli investimenti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Ai sensi dell'art. 13, comma 3 del Regolamento, le condizioni di ammissibilità  devono essere attestate con perizia asseverata, dallo studio ambientale di cui all’articolo 8, comma 4. Lo studio deve altresì attestare che i costi sono direttamente connessi al conseguimento di un livello più elevato di efficienza energetica.
</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</si>
  <si>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</si>
  <si>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</si>
  <si>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art. 11 ATTIVI IMMATERIALI (diritti di brevetto, licenze, know-how, o altre forme di proprietà intelettuale)</t>
  </si>
  <si>
    <t>art. 11 COSTI SALARIALI (costi salariali stimati, relativi ai posti di lavoro creati per effetto dell’investimento iniziale, ammesso a contributo ai sensi dell’articolo 8 del Regolamento, calcolati su un periodo di due anni)</t>
  </si>
  <si>
    <t>totale intensità di aiuto</t>
  </si>
  <si>
    <t>ALL. 2.b - QUADRO RIEPILOGATIVO DELLA SPESA RICHIESTA E DELLA SPESA  AMMISSIBILE</t>
  </si>
  <si>
    <t xml:space="preserve">Ai sensi dell'art. 11, comma 2 del Regolamento, gli investimenti, per essere considerati costi ammissibili ai sensi del GBER, devono consistere, alternativamente:
a) in un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b) nell'acquisizione di attivi di uno stabilimento, se sono soddisfatte le seguenti condizioni:
- lo stabilimento è stato chiuso o sarebbe stato chiuso se non fosse stato acquistato;
-  gli attivi vengono acquistati da terzi che non hanno relazioni con l'acquirente;
-  l'operazione avviene a condizioni di mercato.
</t>
  </si>
  <si>
    <t xml:space="preserve">Ai sensi dell'art. 14 comma 1 del Regolamento, le iniziative  a favore della cogenerazione ad alto rendimento sono ammissibili a contributo i soli programmi finalizzati ad auto-consumare l’energia prodotta secondo quanto stabilito in materia dalla legislazione nazionale in vigore. 
Ai sensi dell'art. 14 comma 3 del Regolamento i contributi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Ai sensi dell'art. 14 commi 4, 5 e 6 del Regolamento,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Le condizioni di ammissibilità  devono essere attestate con perizia asseverata dallo studio ambientale di cui all’articolo 8, comma 4. Sono esclusi i costi di autorizzazione, tasse e corrispettivi da pagare all’allacciamento alle reti nonché i costi di esercizio a valle dell’avviamento dell’impianto quali i costi del personale, i combustibili e l’ordinaria manutenzione.
</t>
  </si>
  <si>
    <t xml:space="preserve">
 Ai sensi dell'art. 11, comma 5 del Regolamento i costi salariali sono ammissibili alle seguenti condizioni:
 a) l’investimento determina un incremento netto del numero dei dipendenti impiegati nello stabilimento rispetto alla media dei 12 mesi precedenti; ogni posto di lavoro soppresso è detratto dal numero di posti di lavoro creati nel corso dello stesso periodo;
b) i posti di lavoro sono creati entro tre anni dalla conclusione dell’investimento;
c) i posti di lavoro creati sono mantenuti per un periodo minimo di tre anni a partire dalla data di assunzione.
</t>
  </si>
  <si>
    <t>art. 12 DE MINIMIS (servizi di consulenza esterna, pubblicità ed attività promozionali, certificazione della spesa, affitto di immobili, ulteriori voci in "de minimis" ai sensi dell'art. 35 del Regolamento)</t>
  </si>
  <si>
    <t xml:space="preserve">art. 12 del Regolamento: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</si>
  <si>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art. 15, comma 5, lettere a) o b) PRODUZIONE DI ENERGIA DA FONTI RINNOVABILI (fornitura dei materiali e dei component;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</si>
  <si>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15, comma 5, lettera c) PRODUZIONE DI ENERGIA DA FONTI RINNOVABILI (fornitura dei materiali e dei component;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</si>
  <si>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11 ATTIVI MATERIALI (acquisto di terreni, immobili, impianti, macchinari e attrezzature nuovi di fabbrica, opere edili)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</si>
</sst>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_-* #,##0.00_-;\-* #,##0.00_-;_-* &quot;-&quot;??_-;_-@_-"/>
    <numFmt numFmtId="166" formatCode="dd/mm/yy;@"/>
    <numFmt numFmtId="167" formatCode="_-[$€-410]\ * #,##0.00_-;\-[$€-410]\ * #,##0.00_-;_-[$€-410]\ * &quot;-&quot;??_-;_-@_-"/>
  </numFmts>
  <fonts count="37"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89">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1" applyFont="1" applyAlignment="1"/>
    <xf numFmtId="166" fontId="3" fillId="0" borderId="0" xfId="1" applyNumberFormat="1" applyFont="1" applyFill="1" applyAlignment="1">
      <alignment horizontal="left" vertical="center"/>
    </xf>
    <xf numFmtId="0" fontId="3" fillId="0" borderId="0" xfId="1" applyFont="1" applyFill="1" applyAlignment="1">
      <alignment horizontal="left" vertical="center"/>
    </xf>
    <xf numFmtId="166" fontId="3" fillId="0" borderId="0" xfId="1" applyNumberFormat="1" applyFont="1" applyFill="1" applyAlignment="1">
      <alignment horizontal="left" vertical="top"/>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7"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7" fontId="30" fillId="24" borderId="10" xfId="1" applyNumberFormat="1" applyFont="1" applyFill="1" applyBorder="1" applyAlignment="1" applyProtection="1">
      <alignment vertical="center"/>
    </xf>
    <xf numFmtId="0" fontId="0" fillId="0" borderId="0" xfId="0" applyAlignment="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horizontal="left" vertical="center"/>
    </xf>
    <xf numFmtId="0" fontId="33" fillId="24" borderId="10" xfId="1" applyFont="1" applyFill="1" applyBorder="1" applyAlignment="1">
      <alignment vertical="center"/>
    </xf>
    <xf numFmtId="0" fontId="33" fillId="27" borderId="10" xfId="1" applyFont="1" applyFill="1" applyBorder="1" applyAlignment="1">
      <alignment horizontal="center" vertical="center"/>
    </xf>
    <xf numFmtId="0" fontId="32" fillId="25" borderId="10" xfId="1" applyFont="1" applyFill="1" applyBorder="1" applyAlignment="1">
      <alignment vertical="center"/>
    </xf>
    <xf numFmtId="164" fontId="32" fillId="25" borderId="10" xfId="31" applyNumberFormat="1" applyFont="1" applyFill="1" applyBorder="1" applyAlignment="1">
      <alignment horizontal="lef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27" fillId="0" borderId="0" xfId="0" applyFont="1" applyBorder="1"/>
    <xf numFmtId="0" fontId="30" fillId="0" borderId="0" xfId="1" applyFont="1" applyAlignment="1">
      <alignment vertical="center"/>
    </xf>
    <xf numFmtId="0" fontId="30" fillId="0" borderId="0" xfId="1" applyFont="1" applyAlignment="1">
      <alignment horizontal="right" vertical="center"/>
    </xf>
    <xf numFmtId="0" fontId="32" fillId="0" borderId="0" xfId="1" applyFont="1" applyFill="1" applyAlignment="1">
      <alignment vertical="center"/>
    </xf>
    <xf numFmtId="0" fontId="32" fillId="0" borderId="0" xfId="1" applyFont="1" applyAlignment="1">
      <alignment horizontal="left"/>
    </xf>
    <xf numFmtId="0" fontId="36" fillId="0" borderId="0" xfId="0" applyFont="1" applyAlignment="1">
      <alignment horizontal="left"/>
    </xf>
    <xf numFmtId="166" fontId="32" fillId="24" borderId="0" xfId="1" applyNumberFormat="1" applyFont="1" applyFill="1" applyAlignment="1">
      <alignment horizontal="left" vertical="top"/>
    </xf>
    <xf numFmtId="9" fontId="32" fillId="27" borderId="0" xfId="1" applyNumberFormat="1" applyFont="1" applyFill="1" applyBorder="1" applyAlignment="1">
      <alignment horizontal="left" vertical="center" wrapText="1"/>
    </xf>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center" vertical="center"/>
      <protection locked="0"/>
    </xf>
    <xf numFmtId="0" fontId="32" fillId="28" borderId="10" xfId="1" applyFont="1" applyFill="1" applyBorder="1" applyAlignment="1">
      <alignment vertical="center"/>
    </xf>
    <xf numFmtId="0" fontId="32" fillId="27" borderId="10" xfId="1" applyFont="1" applyFill="1" applyBorder="1" applyAlignment="1">
      <alignment vertical="center"/>
    </xf>
    <xf numFmtId="164" fontId="32" fillId="27" borderId="10" xfId="1" applyNumberFormat="1" applyFont="1" applyFill="1" applyBorder="1" applyAlignment="1" applyProtection="1">
      <alignment horizontal="right" vertical="center"/>
      <protection locked="0"/>
    </xf>
    <xf numFmtId="164" fontId="32" fillId="28" borderId="10" xfId="1" applyNumberFormat="1" applyFont="1" applyFill="1" applyBorder="1" applyAlignment="1" applyProtection="1">
      <alignment horizontal="right" vertical="center"/>
    </xf>
    <xf numFmtId="0" fontId="33" fillId="24" borderId="10" xfId="1" applyFont="1" applyFill="1" applyBorder="1" applyAlignment="1">
      <alignment horizontal="center" vertical="center"/>
    </xf>
    <xf numFmtId="0" fontId="33" fillId="27" borderId="10" xfId="1" applyFont="1" applyFill="1" applyBorder="1" applyAlignment="1">
      <alignment vertical="center"/>
    </xf>
    <xf numFmtId="0" fontId="35" fillId="27" borderId="10" xfId="0" applyFont="1" applyFill="1" applyBorder="1" applyAlignment="1">
      <alignment horizontal="center" vertical="center"/>
    </xf>
    <xf numFmtId="0" fontId="33" fillId="27" borderId="10" xfId="1" applyFont="1" applyFill="1" applyBorder="1" applyAlignment="1">
      <alignment vertical="center" wrapText="1"/>
    </xf>
    <xf numFmtId="164" fontId="32" fillId="27" borderId="10" xfId="1" applyNumberFormat="1" applyFont="1" applyFill="1" applyBorder="1" applyAlignment="1" applyProtection="1">
      <alignment horizontal="right" vertical="center"/>
    </xf>
    <xf numFmtId="164" fontId="32" fillId="28" borderId="10" xfId="1" applyNumberFormat="1" applyFont="1" applyFill="1" applyBorder="1" applyAlignment="1">
      <alignment vertical="center"/>
    </xf>
    <xf numFmtId="164" fontId="32" fillId="28" borderId="10" xfId="1" applyNumberFormat="1" applyFont="1" applyFill="1" applyBorder="1" applyAlignment="1">
      <alignment horizontal="center" vertical="center"/>
    </xf>
    <xf numFmtId="164" fontId="24" fillId="0" borderId="0" xfId="1" applyNumberFormat="1" applyFont="1" applyFill="1" applyBorder="1" applyAlignment="1">
      <alignment horizontal="center" vertical="center"/>
    </xf>
    <xf numFmtId="164" fontId="32" fillId="28" borderId="10" xfId="31" applyNumberFormat="1" applyFont="1" applyFill="1" applyBorder="1" applyAlignment="1">
      <alignment horizontal="right" vertical="center"/>
    </xf>
    <xf numFmtId="164" fontId="32" fillId="25" borderId="10" xfId="1" applyNumberFormat="1" applyFont="1" applyFill="1" applyBorder="1" applyAlignment="1">
      <alignment horizontal="right" vertical="center"/>
    </xf>
    <xf numFmtId="164" fontId="32" fillId="25" borderId="10" xfId="31" applyNumberFormat="1" applyFont="1" applyFill="1" applyBorder="1" applyAlignment="1">
      <alignment horizontal="right" vertical="center"/>
    </xf>
    <xf numFmtId="164" fontId="32" fillId="27" borderId="10" xfId="1" applyNumberFormat="1" applyFont="1" applyFill="1" applyBorder="1" applyAlignment="1">
      <alignment horizontal="right" vertical="center"/>
    </xf>
    <xf numFmtId="164" fontId="32" fillId="28" borderId="10" xfId="1" applyNumberFormat="1" applyFont="1" applyFill="1" applyBorder="1" applyAlignment="1">
      <alignment horizontal="right" vertical="center"/>
    </xf>
    <xf numFmtId="164" fontId="36" fillId="28" borderId="10" xfId="0" applyNumberFormat="1" applyFont="1" applyFill="1" applyBorder="1" applyAlignment="1">
      <alignment horizontal="right" vertical="center"/>
    </xf>
    <xf numFmtId="164" fontId="24" fillId="28" borderId="10" xfId="1" applyNumberFormat="1" applyFont="1" applyFill="1" applyBorder="1" applyAlignment="1">
      <alignment horizontal="right" vertical="center"/>
    </xf>
    <xf numFmtId="0" fontId="30" fillId="0" borderId="10" xfId="1" applyFont="1" applyBorder="1" applyAlignment="1" applyProtection="1">
      <alignment horizontal="right" vertical="center"/>
      <protection locked="0"/>
    </xf>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6" borderId="10" xfId="1" applyFont="1" applyFill="1" applyBorder="1" applyAlignment="1" applyProtection="1">
      <alignment horizontal="center" vertical="center" wrapText="1"/>
    </xf>
    <xf numFmtId="0" fontId="27" fillId="0" borderId="0" xfId="0" applyFont="1" applyAlignment="1">
      <alignment horizontal="left" vertical="center" wrapText="1"/>
    </xf>
    <xf numFmtId="0" fontId="26" fillId="28" borderId="11" xfId="1" applyFont="1" applyFill="1" applyBorder="1" applyAlignment="1" applyProtection="1">
      <alignment horizontal="left" vertical="center"/>
      <protection locked="0"/>
    </xf>
    <xf numFmtId="0" fontId="26" fillId="28" borderId="13" xfId="1" applyFont="1" applyFill="1" applyBorder="1" applyAlignment="1" applyProtection="1">
      <alignment horizontal="left" vertical="center"/>
      <protection locked="0"/>
    </xf>
    <xf numFmtId="0" fontId="26" fillId="28" borderId="12" xfId="1" applyFont="1" applyFill="1" applyBorder="1" applyAlignment="1" applyProtection="1">
      <alignment horizontal="left" vertical="center"/>
      <protection locked="0"/>
    </xf>
    <xf numFmtId="0" fontId="31" fillId="0" borderId="0" xfId="1" applyFont="1" applyFill="1" applyBorder="1" applyAlignment="1">
      <alignment horizontal="center"/>
    </xf>
    <xf numFmtId="0" fontId="24" fillId="28" borderId="11" xfId="1" applyFont="1" applyFill="1" applyBorder="1" applyAlignment="1" applyProtection="1">
      <alignment horizontal="left" vertical="center" wrapText="1"/>
      <protection locked="0"/>
    </xf>
    <xf numFmtId="0" fontId="24" fillId="28" borderId="13" xfId="1" applyFont="1" applyFill="1" applyBorder="1" applyAlignment="1" applyProtection="1">
      <alignment horizontal="left" vertical="center" wrapText="1"/>
      <protection locked="0"/>
    </xf>
    <xf numFmtId="0" fontId="24" fillId="28" borderId="12" xfId="1" applyFont="1" applyFill="1" applyBorder="1" applyAlignment="1" applyProtection="1">
      <alignment horizontal="left" vertical="center" wrapText="1"/>
      <protection locked="0"/>
    </xf>
    <xf numFmtId="0" fontId="30" fillId="0" borderId="0" xfId="1" applyFont="1" applyAlignment="1">
      <alignment horizontal="left" vertical="center" wrapText="1"/>
    </xf>
    <xf numFmtId="0" fontId="32" fillId="0" borderId="0" xfId="1" applyFont="1" applyAlignment="1">
      <alignment horizontal="left" wrapText="1"/>
    </xf>
    <xf numFmtId="0" fontId="35" fillId="0" borderId="0" xfId="0" applyFont="1" applyAlignment="1">
      <alignment horizontal="left" vertical="center" wrapText="1"/>
    </xf>
    <xf numFmtId="0" fontId="24" fillId="0" borderId="0" xfId="1" applyFont="1" applyAlignment="1">
      <alignment horizontal="center" vertical="center"/>
    </xf>
    <xf numFmtId="0" fontId="33" fillId="24" borderId="10" xfId="1" applyFont="1" applyFill="1" applyBorder="1" applyAlignment="1">
      <alignment horizontal="center" vertical="center"/>
    </xf>
    <xf numFmtId="9" fontId="33" fillId="27" borderId="10" xfId="1" applyNumberFormat="1" applyFont="1" applyFill="1" applyBorder="1" applyAlignment="1">
      <alignment horizontal="center" vertical="center"/>
    </xf>
    <xf numFmtId="0" fontId="32" fillId="0" borderId="0" xfId="1" applyFont="1" applyAlignment="1">
      <alignment horizontal="left" vertical="center"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FFFFCC"/>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abSelected="1" workbookViewId="0">
      <selection activeCell="B4" sqref="B4"/>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1" t="s">
        <v>56</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2" spans="1:5" ht="16.5" customHeight="1" x14ac:dyDescent="0.25"/>
    <row r="43" spans="1:5" ht="17.25" customHeight="1" x14ac:dyDescent="0.25">
      <c r="A43" s="28"/>
      <c r="B43" s="72"/>
      <c r="C43" s="72"/>
      <c r="D43" s="72"/>
      <c r="E43" s="72"/>
    </row>
  </sheetData>
  <sheetProtection algorithmName="SHA-512" hashValue="7Iwt/SjWM12v8M+q5l4s13C58KINcIk+7dbw7smApvw5CbVQBs+z3chyRexLC0emgDxXSnChpd4X6VfR5Azofg==" saltValue="CV1qHpOFUXgBO5TpuMFmrg==" spinCount="100000" sheet="1" objects="1" scenarios="1" formatRows="0"/>
  <mergeCells count="6">
    <mergeCell ref="B3:E3"/>
    <mergeCell ref="B43:E43"/>
    <mergeCell ref="D6:D7"/>
    <mergeCell ref="E6:E7"/>
    <mergeCell ref="C6:C7"/>
    <mergeCell ref="B6: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E55"/>
  <sheetViews>
    <sheetView zoomScaleNormal="100" workbookViewId="0">
      <selection activeCell="H24" sqref="H24"/>
    </sheetView>
  </sheetViews>
  <sheetFormatPr defaultRowHeight="15" x14ac:dyDescent="0.25"/>
  <cols>
    <col min="1" max="1" width="4.7109375" customWidth="1"/>
    <col min="2" max="2" width="65.5703125" style="15" customWidth="1"/>
    <col min="3" max="3" width="19.42578125" style="15" customWidth="1"/>
    <col min="4" max="5" width="20.5703125" style="15" customWidth="1"/>
  </cols>
  <sheetData>
    <row r="1" spans="1:5" ht="21.75" customHeight="1" x14ac:dyDescent="0.35">
      <c r="A1" s="8"/>
      <c r="B1" s="78" t="s">
        <v>48</v>
      </c>
      <c r="C1" s="78"/>
      <c r="D1" s="78"/>
      <c r="E1" s="78"/>
    </row>
    <row r="2" spans="1:5" ht="19.5" customHeight="1" x14ac:dyDescent="0.25">
      <c r="A2" s="8"/>
      <c r="B2" s="85" t="s">
        <v>25</v>
      </c>
      <c r="C2" s="85"/>
      <c r="D2" s="85"/>
      <c r="E2" s="85"/>
    </row>
    <row r="3" spans="1:5" ht="21" x14ac:dyDescent="0.35">
      <c r="A3" s="9"/>
      <c r="B3" s="29" t="s">
        <v>0</v>
      </c>
      <c r="C3" s="30"/>
      <c r="D3" s="31"/>
    </row>
    <row r="4" spans="1:5" ht="15" customHeight="1" x14ac:dyDescent="0.25">
      <c r="A4" s="7"/>
      <c r="B4" s="75"/>
      <c r="C4" s="76"/>
      <c r="D4" s="76"/>
      <c r="E4" s="77"/>
    </row>
    <row r="5" spans="1:5" ht="22.5" x14ac:dyDescent="0.25">
      <c r="A5" s="7"/>
      <c r="B5" s="29" t="s">
        <v>4</v>
      </c>
      <c r="C5" s="50"/>
      <c r="D5" s="50"/>
      <c r="E5" s="50"/>
    </row>
    <row r="6" spans="1:5" ht="15.75" customHeight="1" x14ac:dyDescent="0.25">
      <c r="A6" s="7"/>
      <c r="B6" s="75"/>
      <c r="C6" s="76"/>
      <c r="D6" s="76"/>
      <c r="E6" s="77"/>
    </row>
    <row r="7" spans="1:5" ht="21" x14ac:dyDescent="0.35">
      <c r="A7" s="9"/>
      <c r="B7" s="29" t="s">
        <v>5</v>
      </c>
      <c r="C7" s="30"/>
      <c r="D7" s="31"/>
    </row>
    <row r="8" spans="1:5" ht="15.75" customHeight="1" x14ac:dyDescent="0.25">
      <c r="A8" s="7"/>
      <c r="B8" s="79"/>
      <c r="C8" s="80"/>
      <c r="D8" s="80"/>
      <c r="E8" s="81"/>
    </row>
    <row r="9" spans="1:5" x14ac:dyDescent="0.25">
      <c r="A9" s="1"/>
      <c r="B9" s="12"/>
      <c r="C9" s="32"/>
      <c r="D9" s="12"/>
    </row>
    <row r="10" spans="1:5" ht="12" customHeight="1" x14ac:dyDescent="0.25">
      <c r="A10" s="1"/>
    </row>
    <row r="11" spans="1:5" ht="18" customHeight="1" x14ac:dyDescent="0.25">
      <c r="A11" s="11" t="s">
        <v>1</v>
      </c>
      <c r="B11" s="33" t="s">
        <v>2</v>
      </c>
      <c r="C11" s="55" t="s">
        <v>14</v>
      </c>
      <c r="D11" s="86" t="s">
        <v>13</v>
      </c>
      <c r="E11" s="86"/>
    </row>
    <row r="12" spans="1:5" x14ac:dyDescent="0.25">
      <c r="A12" s="11"/>
      <c r="B12" s="56"/>
      <c r="C12" s="34"/>
      <c r="D12" s="57" t="s">
        <v>18</v>
      </c>
      <c r="E12" s="57" t="s">
        <v>19</v>
      </c>
    </row>
    <row r="13" spans="1:5" x14ac:dyDescent="0.25">
      <c r="A13" s="11"/>
      <c r="B13" s="35" t="s">
        <v>30</v>
      </c>
      <c r="C13" s="63">
        <f>'art. 11 attivi materiali'!E38</f>
        <v>0</v>
      </c>
      <c r="D13" s="67">
        <f>C13*0.2</f>
        <v>0</v>
      </c>
      <c r="E13" s="68">
        <f>C13*0.1</f>
        <v>0</v>
      </c>
    </row>
    <row r="14" spans="1:5" x14ac:dyDescent="0.25">
      <c r="A14" s="10"/>
      <c r="B14" s="36" t="s">
        <v>31</v>
      </c>
      <c r="C14" s="64">
        <f>'art. 11 attivi immateriali '!E38</f>
        <v>0</v>
      </c>
      <c r="D14" s="67">
        <f t="shared" ref="D14:D15" si="0">C14*0.2</f>
        <v>0</v>
      </c>
      <c r="E14" s="68">
        <f t="shared" ref="E14:E15" si="1">C14*0.1</f>
        <v>0</v>
      </c>
    </row>
    <row r="15" spans="1:5" x14ac:dyDescent="0.25">
      <c r="A15" s="10"/>
      <c r="B15" s="35" t="s">
        <v>32</v>
      </c>
      <c r="C15" s="65">
        <f>'art. 11 costi salariali'!D38</f>
        <v>0</v>
      </c>
      <c r="D15" s="67">
        <f t="shared" si="0"/>
        <v>0</v>
      </c>
      <c r="E15" s="68">
        <f t="shared" si="1"/>
        <v>0</v>
      </c>
    </row>
    <row r="16" spans="1:5" x14ac:dyDescent="0.25">
      <c r="A16" s="10"/>
      <c r="B16" s="58"/>
      <c r="C16" s="66"/>
      <c r="D16" s="87">
        <v>0.7</v>
      </c>
      <c r="E16" s="87"/>
    </row>
    <row r="17" spans="1:5" ht="15.75" customHeight="1" x14ac:dyDescent="0.25">
      <c r="A17" s="10"/>
      <c r="B17" s="51" t="s">
        <v>33</v>
      </c>
      <c r="C17" s="54">
        <f>'art. 12 de minimis'!E38</f>
        <v>0</v>
      </c>
      <c r="D17" s="60">
        <f>C17*0.7</f>
        <v>0</v>
      </c>
      <c r="E17" s="60">
        <f>C17*0.7</f>
        <v>0</v>
      </c>
    </row>
    <row r="18" spans="1:5" ht="12.75" customHeight="1" x14ac:dyDescent="0.25">
      <c r="A18" s="10"/>
      <c r="B18" s="52"/>
      <c r="C18" s="53"/>
      <c r="D18" s="57" t="s">
        <v>26</v>
      </c>
      <c r="E18" s="57" t="s">
        <v>27</v>
      </c>
    </row>
    <row r="19" spans="1:5" ht="15.75" customHeight="1" x14ac:dyDescent="0.25">
      <c r="A19" s="10"/>
      <c r="B19" s="51" t="s">
        <v>34</v>
      </c>
      <c r="C19" s="54">
        <f>'art. 13 efficienza energetica'!E38</f>
        <v>0</v>
      </c>
      <c r="D19" s="61">
        <f>C19*0.5</f>
        <v>0</v>
      </c>
      <c r="E19" s="61">
        <f>C19*0.4</f>
        <v>0</v>
      </c>
    </row>
    <row r="20" spans="1:5" ht="15.75" customHeight="1" x14ac:dyDescent="0.25">
      <c r="A20" s="10"/>
      <c r="B20" s="52"/>
      <c r="C20" s="53"/>
      <c r="D20" s="57" t="s">
        <v>28</v>
      </c>
      <c r="E20" s="57" t="s">
        <v>29</v>
      </c>
    </row>
    <row r="21" spans="1:5" ht="15.75" customHeight="1" x14ac:dyDescent="0.25">
      <c r="A21" s="10"/>
      <c r="B21" s="51" t="s">
        <v>35</v>
      </c>
      <c r="C21" s="54">
        <f>'art. 14 cog. alto rendimento'!E38</f>
        <v>0</v>
      </c>
      <c r="D21" s="61">
        <f>C21*0.65</f>
        <v>0</v>
      </c>
      <c r="E21" s="61">
        <f>C21*0.55</f>
        <v>0</v>
      </c>
    </row>
    <row r="22" spans="1:5" ht="15.75" customHeight="1" x14ac:dyDescent="0.25">
      <c r="A22" s="10"/>
      <c r="B22" s="52"/>
      <c r="C22" s="59"/>
      <c r="D22" s="57" t="s">
        <v>28</v>
      </c>
      <c r="E22" s="57" t="s">
        <v>29</v>
      </c>
    </row>
    <row r="23" spans="1:5" ht="19.5" customHeight="1" x14ac:dyDescent="0.25">
      <c r="A23" s="10"/>
      <c r="B23" s="51" t="s">
        <v>36</v>
      </c>
      <c r="C23" s="54">
        <f>'art. 15 prod. en. rinn. a) b)'!E38</f>
        <v>0</v>
      </c>
      <c r="D23" s="61">
        <f>C23*0.65</f>
        <v>0</v>
      </c>
      <c r="E23" s="61">
        <f>C23*0.55</f>
        <v>0</v>
      </c>
    </row>
    <row r="24" spans="1:5" ht="15.75" customHeight="1" x14ac:dyDescent="0.25">
      <c r="A24" s="10"/>
      <c r="B24" s="52"/>
      <c r="C24" s="59"/>
      <c r="D24" s="57" t="s">
        <v>26</v>
      </c>
      <c r="E24" s="57" t="s">
        <v>27</v>
      </c>
    </row>
    <row r="25" spans="1:5" ht="21.75" customHeight="1" x14ac:dyDescent="0.25">
      <c r="A25" s="10"/>
      <c r="B25" s="51" t="s">
        <v>38</v>
      </c>
      <c r="C25" s="54">
        <f>'art. 15 prod. en. rinn. c)'!E38</f>
        <v>0</v>
      </c>
      <c r="D25" s="61">
        <f>C25*0.5</f>
        <v>0</v>
      </c>
      <c r="E25" s="61">
        <f>C25*0.4</f>
        <v>0</v>
      </c>
    </row>
    <row r="26" spans="1:5" ht="15.75" customHeight="1" x14ac:dyDescent="0.25">
      <c r="A26" s="10"/>
      <c r="B26" s="52"/>
      <c r="C26" s="53"/>
      <c r="D26" s="57" t="s">
        <v>22</v>
      </c>
      <c r="E26" s="57" t="s">
        <v>23</v>
      </c>
    </row>
    <row r="27" spans="1:5" ht="15.75" customHeight="1" x14ac:dyDescent="0.25">
      <c r="A27" s="10"/>
      <c r="B27" s="51" t="s">
        <v>37</v>
      </c>
      <c r="C27" s="54">
        <f>'art. 16 studi ambientali'!E38</f>
        <v>0</v>
      </c>
      <c r="D27" s="61">
        <f>C27*0.7</f>
        <v>0</v>
      </c>
      <c r="E27" s="61">
        <f>C27*0.6</f>
        <v>0</v>
      </c>
    </row>
    <row r="28" spans="1:5" ht="15.75" customHeight="1" x14ac:dyDescent="0.25">
      <c r="A28" s="10"/>
      <c r="B28" s="39"/>
      <c r="C28" s="37" t="s">
        <v>47</v>
      </c>
      <c r="D28" s="69">
        <f>D13+D14+D15+D17+D19+D21+D23+D25+D27</f>
        <v>0</v>
      </c>
      <c r="E28" s="69">
        <f>E13+E14+E15+D17+E19+E21+E23+E25+E27</f>
        <v>0</v>
      </c>
    </row>
    <row r="29" spans="1:5" ht="15.75" customHeight="1" x14ac:dyDescent="0.25">
      <c r="A29" s="10"/>
      <c r="B29" s="48"/>
      <c r="C29" s="49"/>
      <c r="D29" s="62"/>
      <c r="E29" s="62"/>
    </row>
    <row r="30" spans="1:5" x14ac:dyDescent="0.25">
      <c r="A30" s="2"/>
      <c r="B30" s="37" t="s">
        <v>3</v>
      </c>
      <c r="C30" s="60">
        <f>C13+C14+C15+C17+C19+C21+C23+C25+C27</f>
        <v>0</v>
      </c>
      <c r="D30" s="38"/>
      <c r="E30" s="28"/>
    </row>
    <row r="31" spans="1:5" x14ac:dyDescent="0.25">
      <c r="A31" s="10"/>
      <c r="D31" s="39"/>
      <c r="E31" s="40"/>
    </row>
    <row r="32" spans="1:5" x14ac:dyDescent="0.25">
      <c r="A32" s="10"/>
      <c r="B32" s="41"/>
      <c r="C32" s="42"/>
      <c r="D32" s="43"/>
    </row>
    <row r="33" spans="1:5" ht="45" customHeight="1" x14ac:dyDescent="0.25">
      <c r="B33" s="88"/>
      <c r="C33" s="88"/>
      <c r="D33" s="88"/>
      <c r="E33" s="88"/>
    </row>
    <row r="34" spans="1:5" s="27" customFormat="1" ht="92.25" customHeight="1" x14ac:dyDescent="0.2">
      <c r="A34" s="1"/>
      <c r="B34" s="83" t="s">
        <v>49</v>
      </c>
      <c r="C34" s="83"/>
      <c r="D34" s="83"/>
      <c r="E34" s="83"/>
    </row>
    <row r="35" spans="1:5" ht="13.5" customHeight="1" x14ac:dyDescent="0.25">
      <c r="A35" s="5"/>
      <c r="B35" s="83"/>
      <c r="C35" s="83"/>
      <c r="D35" s="83"/>
      <c r="E35" s="83"/>
    </row>
    <row r="36" spans="1:5" ht="15" hidden="1" customHeight="1" x14ac:dyDescent="0.25">
      <c r="A36" s="6"/>
      <c r="B36" s="46"/>
      <c r="C36" s="46"/>
      <c r="D36" s="45"/>
      <c r="E36" s="45"/>
    </row>
    <row r="37" spans="1:5" ht="15" hidden="1" customHeight="1" x14ac:dyDescent="0.25">
      <c r="A37" s="6"/>
      <c r="B37" s="46"/>
      <c r="C37" s="46"/>
      <c r="D37" s="45"/>
      <c r="E37" s="45"/>
    </row>
    <row r="38" spans="1:5" ht="15" hidden="1" customHeight="1" x14ac:dyDescent="0.25">
      <c r="A38" s="4"/>
      <c r="B38" s="46"/>
      <c r="C38" s="46"/>
      <c r="D38" s="45"/>
      <c r="E38" s="45"/>
    </row>
    <row r="39" spans="1:5" ht="15" hidden="1" customHeight="1" x14ac:dyDescent="0.25">
      <c r="A39" s="5"/>
      <c r="B39" s="44"/>
      <c r="C39" s="46"/>
      <c r="D39" s="45"/>
      <c r="E39" s="45"/>
    </row>
    <row r="40" spans="1:5" ht="15" hidden="1" customHeight="1" x14ac:dyDescent="0.25">
      <c r="A40" s="5"/>
      <c r="B40" s="47"/>
      <c r="C40" s="46"/>
      <c r="D40" s="45"/>
      <c r="E40" s="45"/>
    </row>
    <row r="41" spans="1:5" ht="15" hidden="1" customHeight="1" x14ac:dyDescent="0.25">
      <c r="A41" s="5"/>
      <c r="B41" s="47"/>
      <c r="C41" s="44"/>
      <c r="D41" s="45"/>
      <c r="E41" s="45"/>
    </row>
    <row r="42" spans="1:5" ht="33" customHeight="1" x14ac:dyDescent="0.25">
      <c r="B42" s="72" t="s">
        <v>21</v>
      </c>
      <c r="C42" s="84"/>
      <c r="D42" s="84"/>
      <c r="E42" s="84"/>
    </row>
    <row r="43" spans="1:5" ht="18" customHeight="1" x14ac:dyDescent="0.25">
      <c r="A43" s="5"/>
      <c r="B43" s="12"/>
      <c r="C43" s="12"/>
    </row>
    <row r="44" spans="1:5" ht="30" customHeight="1" x14ac:dyDescent="0.25">
      <c r="A44" s="3"/>
      <c r="B44" s="82" t="s">
        <v>15</v>
      </c>
      <c r="C44" s="82"/>
      <c r="D44" s="82"/>
      <c r="E44" s="82"/>
    </row>
    <row r="45" spans="1:5" x14ac:dyDescent="0.25">
      <c r="A45" s="5"/>
      <c r="B45" s="12"/>
      <c r="C45" s="12"/>
    </row>
    <row r="46" spans="1:5" x14ac:dyDescent="0.25">
      <c r="A46" s="5"/>
      <c r="B46" s="12"/>
      <c r="C46" s="12"/>
    </row>
    <row r="47" spans="1:5" x14ac:dyDescent="0.25">
      <c r="A47" s="5"/>
      <c r="B47" s="12"/>
      <c r="C47" s="12"/>
    </row>
    <row r="48" spans="1:5" x14ac:dyDescent="0.25">
      <c r="A48" s="5"/>
    </row>
    <row r="49" spans="1:3" x14ac:dyDescent="0.25">
      <c r="A49" s="5"/>
      <c r="C49" s="28"/>
    </row>
    <row r="50" spans="1:3" x14ac:dyDescent="0.25">
      <c r="A50" s="5"/>
    </row>
    <row r="51" spans="1:3" x14ac:dyDescent="0.25">
      <c r="A51" s="5"/>
    </row>
    <row r="52" spans="1:3" x14ac:dyDescent="0.25">
      <c r="A52" s="5"/>
    </row>
    <row r="55" spans="1:3" x14ac:dyDescent="0.25">
      <c r="A55" s="5"/>
    </row>
  </sheetData>
  <sheetProtection password="DD67" sheet="1" objects="1" scenarios="1" formatRows="0"/>
  <mergeCells count="12">
    <mergeCell ref="B4:E4"/>
    <mergeCell ref="B1:E1"/>
    <mergeCell ref="B8:E8"/>
    <mergeCell ref="B44:E44"/>
    <mergeCell ref="B34:E34"/>
    <mergeCell ref="B35:E35"/>
    <mergeCell ref="B42:E42"/>
    <mergeCell ref="B2:E2"/>
    <mergeCell ref="B6:E6"/>
    <mergeCell ref="D11:E11"/>
    <mergeCell ref="D16:E16"/>
    <mergeCell ref="B33:E3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E8" sqref="E8:E15"/>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1" t="s">
        <v>45</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3" spans="1:5" ht="79.5" customHeight="1" x14ac:dyDescent="0.25">
      <c r="B43" s="72" t="s">
        <v>20</v>
      </c>
      <c r="C43" s="72"/>
      <c r="D43" s="72"/>
      <c r="E43" s="72"/>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46"/>
  <sheetViews>
    <sheetView topLeftCell="A4" workbookViewId="0">
      <selection activeCell="D8" sqref="D8:D18"/>
    </sheetView>
  </sheetViews>
  <sheetFormatPr defaultRowHeight="15" x14ac:dyDescent="0.25"/>
  <cols>
    <col min="1" max="1" width="9" style="15" customWidth="1"/>
    <col min="2" max="2" width="25" style="15" customWidth="1"/>
    <col min="3" max="3" width="50.7109375" style="15" customWidth="1"/>
    <col min="4" max="4" width="43" style="15" customWidth="1"/>
    <col min="5" max="16384" width="9.140625" style="15"/>
  </cols>
  <sheetData>
    <row r="1" spans="1:4" ht="16.5" x14ac:dyDescent="0.25">
      <c r="A1" s="12"/>
      <c r="B1" s="12"/>
      <c r="C1" s="13" t="s">
        <v>6</v>
      </c>
      <c r="D1" s="14" t="s">
        <v>7</v>
      </c>
    </row>
    <row r="2" spans="1:4" x14ac:dyDescent="0.25">
      <c r="A2" s="12"/>
      <c r="B2" s="12"/>
      <c r="C2" s="12"/>
      <c r="D2" s="16"/>
    </row>
    <row r="3" spans="1:4" ht="27.75" customHeight="1" x14ac:dyDescent="0.25">
      <c r="A3" s="12"/>
      <c r="B3" s="71" t="s">
        <v>46</v>
      </c>
      <c r="C3" s="71"/>
      <c r="D3" s="71"/>
    </row>
    <row r="4" spans="1:4" x14ac:dyDescent="0.25">
      <c r="A4" s="12"/>
      <c r="B4" s="12"/>
      <c r="C4" s="17"/>
      <c r="D4" s="12"/>
    </row>
    <row r="5" spans="1:4" x14ac:dyDescent="0.25">
      <c r="A5" s="12"/>
      <c r="B5" s="18" t="s">
        <v>8</v>
      </c>
      <c r="D5" s="20"/>
    </row>
    <row r="6" spans="1:4" ht="15" customHeight="1" x14ac:dyDescent="0.25">
      <c r="A6" s="21"/>
      <c r="B6" s="73" t="s">
        <v>2</v>
      </c>
      <c r="C6" s="73" t="s">
        <v>10</v>
      </c>
      <c r="D6" s="73" t="s">
        <v>17</v>
      </c>
    </row>
    <row r="7" spans="1:4" x14ac:dyDescent="0.25">
      <c r="A7" s="22"/>
      <c r="B7" s="73"/>
      <c r="C7" s="73"/>
      <c r="D7" s="73"/>
    </row>
    <row r="8" spans="1:4" ht="18" customHeight="1" x14ac:dyDescent="0.25">
      <c r="A8" s="22">
        <v>1</v>
      </c>
      <c r="B8" s="70"/>
      <c r="C8" s="23"/>
      <c r="D8" s="24"/>
    </row>
    <row r="9" spans="1:4" x14ac:dyDescent="0.25">
      <c r="A9" s="22">
        <v>2</v>
      </c>
      <c r="B9" s="70"/>
      <c r="C9" s="23"/>
      <c r="D9" s="24"/>
    </row>
    <row r="10" spans="1:4" x14ac:dyDescent="0.25">
      <c r="A10" s="22">
        <v>3</v>
      </c>
      <c r="B10" s="70"/>
      <c r="C10" s="23"/>
      <c r="D10" s="24"/>
    </row>
    <row r="11" spans="1:4" x14ac:dyDescent="0.25">
      <c r="A11" s="22">
        <v>4</v>
      </c>
      <c r="B11" s="70"/>
      <c r="C11" s="23"/>
      <c r="D11" s="24"/>
    </row>
    <row r="12" spans="1:4" x14ac:dyDescent="0.25">
      <c r="A12" s="22">
        <v>5</v>
      </c>
      <c r="B12" s="70"/>
      <c r="C12" s="23"/>
      <c r="D12" s="24"/>
    </row>
    <row r="13" spans="1:4" x14ac:dyDescent="0.25">
      <c r="A13" s="22">
        <v>6</v>
      </c>
      <c r="B13" s="70"/>
      <c r="C13" s="23"/>
      <c r="D13" s="24"/>
    </row>
    <row r="14" spans="1:4" x14ac:dyDescent="0.25">
      <c r="A14" s="22">
        <v>7</v>
      </c>
      <c r="B14" s="70"/>
      <c r="C14" s="23"/>
      <c r="D14" s="24"/>
    </row>
    <row r="15" spans="1:4" x14ac:dyDescent="0.25">
      <c r="A15" s="22">
        <v>8</v>
      </c>
      <c r="B15" s="70"/>
      <c r="C15" s="23"/>
      <c r="D15" s="24"/>
    </row>
    <row r="16" spans="1:4" x14ac:dyDescent="0.25">
      <c r="A16" s="22">
        <v>9</v>
      </c>
      <c r="B16" s="70"/>
      <c r="C16" s="23"/>
      <c r="D16" s="24"/>
    </row>
    <row r="17" spans="1:4" x14ac:dyDescent="0.25">
      <c r="A17" s="22">
        <v>10</v>
      </c>
      <c r="B17" s="70"/>
      <c r="C17" s="23"/>
      <c r="D17" s="24"/>
    </row>
    <row r="18" spans="1:4" x14ac:dyDescent="0.25">
      <c r="A18" s="22">
        <v>11</v>
      </c>
      <c r="B18" s="70"/>
      <c r="C18" s="23"/>
      <c r="D18" s="24"/>
    </row>
    <row r="19" spans="1:4" x14ac:dyDescent="0.25">
      <c r="A19" s="22">
        <v>12</v>
      </c>
      <c r="B19" s="70"/>
      <c r="C19" s="23"/>
      <c r="D19" s="24"/>
    </row>
    <row r="20" spans="1:4" x14ac:dyDescent="0.25">
      <c r="A20" s="22">
        <v>13</v>
      </c>
      <c r="B20" s="70"/>
      <c r="C20" s="23"/>
      <c r="D20" s="24"/>
    </row>
    <row r="21" spans="1:4" x14ac:dyDescent="0.25">
      <c r="A21" s="22">
        <v>14</v>
      </c>
      <c r="B21" s="70"/>
      <c r="C21" s="23"/>
      <c r="D21" s="24"/>
    </row>
    <row r="22" spans="1:4" x14ac:dyDescent="0.25">
      <c r="A22" s="22">
        <v>15</v>
      </c>
      <c r="B22" s="70"/>
      <c r="C22" s="23"/>
      <c r="D22" s="24"/>
    </row>
    <row r="23" spans="1:4" x14ac:dyDescent="0.25">
      <c r="A23" s="22">
        <v>16</v>
      </c>
      <c r="B23" s="70"/>
      <c r="C23" s="23"/>
      <c r="D23" s="24"/>
    </row>
    <row r="24" spans="1:4" x14ac:dyDescent="0.25">
      <c r="A24" s="22">
        <v>17</v>
      </c>
      <c r="B24" s="70"/>
      <c r="C24" s="23"/>
      <c r="D24" s="24"/>
    </row>
    <row r="25" spans="1:4" x14ac:dyDescent="0.25">
      <c r="A25" s="22">
        <v>18</v>
      </c>
      <c r="B25" s="70"/>
      <c r="C25" s="23"/>
      <c r="D25" s="24"/>
    </row>
    <row r="26" spans="1:4" x14ac:dyDescent="0.25">
      <c r="A26" s="22">
        <v>19</v>
      </c>
      <c r="B26" s="70"/>
      <c r="C26" s="23"/>
      <c r="D26" s="24"/>
    </row>
    <row r="27" spans="1:4" x14ac:dyDescent="0.25">
      <c r="A27" s="22">
        <v>20</v>
      </c>
      <c r="B27" s="70"/>
      <c r="C27" s="23"/>
      <c r="D27" s="24"/>
    </row>
    <row r="28" spans="1:4" x14ac:dyDescent="0.25">
      <c r="A28" s="22">
        <v>21</v>
      </c>
      <c r="B28" s="70"/>
      <c r="C28" s="23"/>
      <c r="D28" s="24"/>
    </row>
    <row r="29" spans="1:4" x14ac:dyDescent="0.25">
      <c r="A29" s="22">
        <v>22</v>
      </c>
      <c r="B29" s="70"/>
      <c r="C29" s="23"/>
      <c r="D29" s="24"/>
    </row>
    <row r="30" spans="1:4" x14ac:dyDescent="0.25">
      <c r="A30" s="22">
        <v>23</v>
      </c>
      <c r="B30" s="70"/>
      <c r="C30" s="23"/>
      <c r="D30" s="24"/>
    </row>
    <row r="31" spans="1:4" x14ac:dyDescent="0.25">
      <c r="A31" s="22">
        <v>24</v>
      </c>
      <c r="B31" s="70"/>
      <c r="C31" s="23"/>
      <c r="D31" s="24"/>
    </row>
    <row r="32" spans="1:4" x14ac:dyDescent="0.25">
      <c r="A32" s="22">
        <v>25</v>
      </c>
      <c r="B32" s="70"/>
      <c r="C32" s="23"/>
      <c r="D32" s="24"/>
    </row>
    <row r="33" spans="1:6" x14ac:dyDescent="0.25">
      <c r="A33" s="22">
        <v>26</v>
      </c>
      <c r="B33" s="70"/>
      <c r="C33" s="23"/>
      <c r="D33" s="24"/>
    </row>
    <row r="34" spans="1:6" x14ac:dyDescent="0.25">
      <c r="A34" s="22">
        <v>27</v>
      </c>
      <c r="B34" s="70"/>
      <c r="C34" s="23"/>
      <c r="D34" s="24"/>
    </row>
    <row r="35" spans="1:6" x14ac:dyDescent="0.25">
      <c r="A35" s="22">
        <v>28</v>
      </c>
      <c r="B35" s="70"/>
      <c r="C35" s="23"/>
      <c r="D35" s="24"/>
    </row>
    <row r="36" spans="1:6" x14ac:dyDescent="0.25">
      <c r="A36" s="22">
        <v>29</v>
      </c>
      <c r="B36" s="70"/>
      <c r="C36" s="23"/>
      <c r="D36" s="24"/>
    </row>
    <row r="37" spans="1:6" x14ac:dyDescent="0.25">
      <c r="A37" s="22">
        <v>30</v>
      </c>
      <c r="B37" s="70"/>
      <c r="C37" s="23"/>
      <c r="D37" s="24"/>
    </row>
    <row r="38" spans="1:6" x14ac:dyDescent="0.25">
      <c r="A38" s="22" t="s">
        <v>12</v>
      </c>
      <c r="B38" s="22"/>
      <c r="C38" s="25"/>
      <c r="D38" s="26">
        <f>SUM(D8:D37)</f>
        <v>0</v>
      </c>
    </row>
    <row r="43" spans="1:6" ht="33.75" customHeight="1" x14ac:dyDescent="0.25">
      <c r="B43" s="72" t="s">
        <v>16</v>
      </c>
      <c r="C43" s="72"/>
      <c r="D43" s="72"/>
    </row>
    <row r="44" spans="1:6" x14ac:dyDescent="0.25">
      <c r="B44" s="72" t="s">
        <v>51</v>
      </c>
      <c r="C44" s="74"/>
      <c r="D44" s="74"/>
    </row>
    <row r="45" spans="1:6" ht="50.25" customHeight="1" x14ac:dyDescent="0.25">
      <c r="B45" s="74"/>
      <c r="C45" s="74"/>
      <c r="D45" s="74"/>
      <c r="F45" s="28"/>
    </row>
    <row r="46" spans="1:6" x14ac:dyDescent="0.25">
      <c r="F46" s="28"/>
    </row>
  </sheetData>
  <sheetProtection password="DD67" sheet="1" objects="1" scenarios="1" formatRows="0"/>
  <mergeCells count="6">
    <mergeCell ref="B44:D45"/>
    <mergeCell ref="B43:D43"/>
    <mergeCell ref="B3:D3"/>
    <mergeCell ref="B6:B7"/>
    <mergeCell ref="C6:C7"/>
    <mergeCell ref="D6:D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4"/>
  <sheetViews>
    <sheetView topLeftCell="A7" workbookViewId="0">
      <selection activeCell="E8" sqref="E8:E18"/>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1" t="s">
        <v>52</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2" spans="1:5" ht="11.25" customHeight="1" x14ac:dyDescent="0.25"/>
    <row r="43" spans="1:5" ht="111.75" customHeight="1" x14ac:dyDescent="0.25">
      <c r="A43" s="28"/>
      <c r="B43" s="72" t="s">
        <v>53</v>
      </c>
      <c r="C43" s="72"/>
      <c r="D43" s="72"/>
      <c r="E43" s="72"/>
    </row>
    <row r="44" spans="1:5" ht="66.75" customHeight="1" x14ac:dyDescent="0.25">
      <c r="B44" s="72" t="s">
        <v>40</v>
      </c>
      <c r="C44" s="72"/>
      <c r="D44" s="72"/>
      <c r="E44" s="72"/>
    </row>
  </sheetData>
  <sheetProtection password="DD67" sheet="1" objects="1" scenarios="1" formatRows="0"/>
  <mergeCells count="7">
    <mergeCell ref="B44:E44"/>
    <mergeCell ref="B43:E43"/>
    <mergeCell ref="B3:E3"/>
    <mergeCell ref="B6:B7"/>
    <mergeCell ref="C6:C7"/>
    <mergeCell ref="D6:D7"/>
    <mergeCell ref="E6:E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E8" sqref="E8:E17"/>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1.25" customHeight="1" x14ac:dyDescent="0.25">
      <c r="A3" s="12"/>
      <c r="B3" s="71" t="s">
        <v>41</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2" spans="1:5" ht="16.5" customHeight="1" x14ac:dyDescent="0.25"/>
    <row r="43" spans="1:5" ht="124.5" customHeight="1" x14ac:dyDescent="0.25">
      <c r="A43" s="28"/>
      <c r="B43" s="72" t="s">
        <v>42</v>
      </c>
      <c r="C43" s="72"/>
      <c r="D43" s="72"/>
      <c r="E43" s="72"/>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E8" sqref="E8:E16"/>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65.25" customHeight="1" x14ac:dyDescent="0.25">
      <c r="A3" s="12"/>
      <c r="B3" s="71" t="s">
        <v>43</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2" spans="1:5" ht="16.5" customHeight="1" x14ac:dyDescent="0.25"/>
    <row r="43" spans="1:5" ht="168" customHeight="1" x14ac:dyDescent="0.25">
      <c r="A43" s="28"/>
      <c r="B43" s="72" t="s">
        <v>50</v>
      </c>
      <c r="C43" s="72"/>
      <c r="D43" s="72"/>
      <c r="E43" s="72"/>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J25" sqref="J25"/>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71" t="s">
        <v>54</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2" spans="1:5" ht="10.5" customHeight="1" x14ac:dyDescent="0.25"/>
    <row r="43" spans="1:5" ht="180" customHeight="1" x14ac:dyDescent="0.25">
      <c r="A43" s="28"/>
      <c r="B43" s="72" t="s">
        <v>39</v>
      </c>
      <c r="C43" s="72"/>
      <c r="D43" s="72"/>
      <c r="E43" s="72"/>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D11" sqref="D11"/>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71" t="s">
        <v>55</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2" spans="1:5" ht="10.5" customHeight="1" x14ac:dyDescent="0.25"/>
    <row r="43" spans="1:5" ht="180" customHeight="1" x14ac:dyDescent="0.25">
      <c r="A43" s="28"/>
      <c r="B43" s="72" t="s">
        <v>39</v>
      </c>
      <c r="C43" s="72"/>
      <c r="D43" s="72"/>
      <c r="E43" s="72"/>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E8" sqref="E8:E15"/>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1" t="s">
        <v>44</v>
      </c>
      <c r="C3" s="71"/>
      <c r="D3" s="71"/>
      <c r="E3" s="71"/>
    </row>
    <row r="4" spans="1:5" x14ac:dyDescent="0.25">
      <c r="A4" s="12"/>
      <c r="B4" s="12"/>
      <c r="C4" s="17"/>
      <c r="D4" s="17"/>
      <c r="E4" s="12"/>
    </row>
    <row r="5" spans="1:5" x14ac:dyDescent="0.25">
      <c r="A5" s="12"/>
      <c r="B5" s="18" t="s">
        <v>8</v>
      </c>
      <c r="D5" s="19"/>
      <c r="E5" s="20"/>
    </row>
    <row r="6" spans="1:5" x14ac:dyDescent="0.25">
      <c r="A6" s="21"/>
      <c r="B6" s="73" t="s">
        <v>2</v>
      </c>
      <c r="C6" s="73" t="s">
        <v>9</v>
      </c>
      <c r="D6" s="73" t="s">
        <v>10</v>
      </c>
      <c r="E6" s="73" t="s">
        <v>11</v>
      </c>
    </row>
    <row r="7" spans="1:5" x14ac:dyDescent="0.25">
      <c r="A7" s="22"/>
      <c r="B7" s="73"/>
      <c r="C7" s="73"/>
      <c r="D7" s="73"/>
      <c r="E7" s="73"/>
    </row>
    <row r="8" spans="1:5" ht="18" customHeight="1" x14ac:dyDescent="0.25">
      <c r="A8" s="22">
        <v>1</v>
      </c>
      <c r="B8" s="70"/>
      <c r="C8" s="23"/>
      <c r="D8" s="23"/>
      <c r="E8" s="24"/>
    </row>
    <row r="9" spans="1:5" x14ac:dyDescent="0.25">
      <c r="A9" s="22">
        <v>2</v>
      </c>
      <c r="B9" s="70"/>
      <c r="C9" s="23"/>
      <c r="D9" s="23"/>
      <c r="E9" s="24"/>
    </row>
    <row r="10" spans="1:5" x14ac:dyDescent="0.25">
      <c r="A10" s="22">
        <v>3</v>
      </c>
      <c r="B10" s="70"/>
      <c r="C10" s="23"/>
      <c r="D10" s="23"/>
      <c r="E10" s="24"/>
    </row>
    <row r="11" spans="1:5" x14ac:dyDescent="0.25">
      <c r="A11" s="22">
        <v>4</v>
      </c>
      <c r="B11" s="70"/>
      <c r="C11" s="23"/>
      <c r="D11" s="23"/>
      <c r="E11" s="24"/>
    </row>
    <row r="12" spans="1:5" x14ac:dyDescent="0.25">
      <c r="A12" s="22">
        <v>5</v>
      </c>
      <c r="B12" s="70"/>
      <c r="C12" s="23"/>
      <c r="D12" s="23"/>
      <c r="E12" s="24"/>
    </row>
    <row r="13" spans="1:5" x14ac:dyDescent="0.25">
      <c r="A13" s="22">
        <v>6</v>
      </c>
      <c r="B13" s="70"/>
      <c r="C13" s="23"/>
      <c r="D13" s="23"/>
      <c r="E13" s="24"/>
    </row>
    <row r="14" spans="1:5" x14ac:dyDescent="0.25">
      <c r="A14" s="22">
        <v>7</v>
      </c>
      <c r="B14" s="70"/>
      <c r="C14" s="23"/>
      <c r="D14" s="23"/>
      <c r="E14" s="24"/>
    </row>
    <row r="15" spans="1:5" x14ac:dyDescent="0.25">
      <c r="A15" s="22">
        <v>8</v>
      </c>
      <c r="B15" s="70"/>
      <c r="C15" s="23"/>
      <c r="D15" s="23"/>
      <c r="E15" s="24"/>
    </row>
    <row r="16" spans="1:5" x14ac:dyDescent="0.25">
      <c r="A16" s="22">
        <v>9</v>
      </c>
      <c r="B16" s="70"/>
      <c r="C16" s="23"/>
      <c r="D16" s="23"/>
      <c r="E16" s="24"/>
    </row>
    <row r="17" spans="1:5" x14ac:dyDescent="0.25">
      <c r="A17" s="22">
        <v>10</v>
      </c>
      <c r="B17" s="70"/>
      <c r="C17" s="23"/>
      <c r="D17" s="23"/>
      <c r="E17" s="24"/>
    </row>
    <row r="18" spans="1:5" x14ac:dyDescent="0.25">
      <c r="A18" s="22">
        <v>11</v>
      </c>
      <c r="B18" s="70"/>
      <c r="C18" s="23"/>
      <c r="D18" s="23"/>
      <c r="E18" s="24"/>
    </row>
    <row r="19" spans="1:5" x14ac:dyDescent="0.25">
      <c r="A19" s="22">
        <v>12</v>
      </c>
      <c r="B19" s="70"/>
      <c r="C19" s="23"/>
      <c r="D19" s="23"/>
      <c r="E19" s="24"/>
    </row>
    <row r="20" spans="1:5" x14ac:dyDescent="0.25">
      <c r="A20" s="22">
        <v>13</v>
      </c>
      <c r="B20" s="70"/>
      <c r="C20" s="23"/>
      <c r="D20" s="23"/>
      <c r="E20" s="24"/>
    </row>
    <row r="21" spans="1:5" x14ac:dyDescent="0.25">
      <c r="A21" s="22">
        <v>14</v>
      </c>
      <c r="B21" s="70"/>
      <c r="C21" s="23"/>
      <c r="D21" s="23"/>
      <c r="E21" s="24"/>
    </row>
    <row r="22" spans="1:5" x14ac:dyDescent="0.25">
      <c r="A22" s="22">
        <v>15</v>
      </c>
      <c r="B22" s="70"/>
      <c r="C22" s="23"/>
      <c r="D22" s="23"/>
      <c r="E22" s="24"/>
    </row>
    <row r="23" spans="1:5" x14ac:dyDescent="0.25">
      <c r="A23" s="22">
        <v>16</v>
      </c>
      <c r="B23" s="70"/>
      <c r="C23" s="23"/>
      <c r="D23" s="23"/>
      <c r="E23" s="24"/>
    </row>
    <row r="24" spans="1:5" x14ac:dyDescent="0.25">
      <c r="A24" s="22">
        <v>17</v>
      </c>
      <c r="B24" s="70"/>
      <c r="C24" s="23"/>
      <c r="D24" s="23"/>
      <c r="E24" s="24"/>
    </row>
    <row r="25" spans="1:5" x14ac:dyDescent="0.25">
      <c r="A25" s="22">
        <v>18</v>
      </c>
      <c r="B25" s="70"/>
      <c r="C25" s="23"/>
      <c r="D25" s="23"/>
      <c r="E25" s="24"/>
    </row>
    <row r="26" spans="1:5" x14ac:dyDescent="0.25">
      <c r="A26" s="22">
        <v>19</v>
      </c>
      <c r="B26" s="70"/>
      <c r="C26" s="23"/>
      <c r="D26" s="23"/>
      <c r="E26" s="24"/>
    </row>
    <row r="27" spans="1:5" x14ac:dyDescent="0.25">
      <c r="A27" s="22">
        <v>20</v>
      </c>
      <c r="B27" s="70"/>
      <c r="C27" s="23"/>
      <c r="D27" s="23"/>
      <c r="E27" s="24"/>
    </row>
    <row r="28" spans="1:5" x14ac:dyDescent="0.25">
      <c r="A28" s="22">
        <v>21</v>
      </c>
      <c r="B28" s="70"/>
      <c r="C28" s="23"/>
      <c r="D28" s="23"/>
      <c r="E28" s="24"/>
    </row>
    <row r="29" spans="1:5" x14ac:dyDescent="0.25">
      <c r="A29" s="22">
        <v>22</v>
      </c>
      <c r="B29" s="70"/>
      <c r="C29" s="23"/>
      <c r="D29" s="23"/>
      <c r="E29" s="24"/>
    </row>
    <row r="30" spans="1:5" x14ac:dyDescent="0.25">
      <c r="A30" s="22">
        <v>23</v>
      </c>
      <c r="B30" s="70"/>
      <c r="C30" s="23"/>
      <c r="D30" s="23"/>
      <c r="E30" s="24"/>
    </row>
    <row r="31" spans="1:5" x14ac:dyDescent="0.25">
      <c r="A31" s="22">
        <v>24</v>
      </c>
      <c r="B31" s="70"/>
      <c r="C31" s="23"/>
      <c r="D31" s="23"/>
      <c r="E31" s="24"/>
    </row>
    <row r="32" spans="1:5" x14ac:dyDescent="0.25">
      <c r="A32" s="22">
        <v>25</v>
      </c>
      <c r="B32" s="70"/>
      <c r="C32" s="23"/>
      <c r="D32" s="23"/>
      <c r="E32" s="24"/>
    </row>
    <row r="33" spans="1:5" x14ac:dyDescent="0.25">
      <c r="A33" s="22">
        <v>26</v>
      </c>
      <c r="B33" s="70"/>
      <c r="C33" s="23"/>
      <c r="D33" s="23"/>
      <c r="E33" s="24"/>
    </row>
    <row r="34" spans="1:5" x14ac:dyDescent="0.25">
      <c r="A34" s="22">
        <v>27</v>
      </c>
      <c r="B34" s="70"/>
      <c r="C34" s="23"/>
      <c r="D34" s="23"/>
      <c r="E34" s="24"/>
    </row>
    <row r="35" spans="1:5" x14ac:dyDescent="0.25">
      <c r="A35" s="22">
        <v>28</v>
      </c>
      <c r="B35" s="70"/>
      <c r="C35" s="23"/>
      <c r="D35" s="23"/>
      <c r="E35" s="24"/>
    </row>
    <row r="36" spans="1:5" x14ac:dyDescent="0.25">
      <c r="A36" s="22">
        <v>29</v>
      </c>
      <c r="B36" s="70"/>
      <c r="C36" s="23"/>
      <c r="D36" s="23"/>
      <c r="E36" s="24"/>
    </row>
    <row r="37" spans="1:5" x14ac:dyDescent="0.25">
      <c r="A37" s="22">
        <v>30</v>
      </c>
      <c r="B37" s="70"/>
      <c r="C37" s="23"/>
      <c r="D37" s="23"/>
      <c r="E37" s="24"/>
    </row>
    <row r="38" spans="1:5" x14ac:dyDescent="0.25">
      <c r="A38" s="22" t="s">
        <v>12</v>
      </c>
      <c r="B38" s="22"/>
      <c r="C38" s="25"/>
      <c r="D38" s="25"/>
      <c r="E38" s="26">
        <f>SUM(E8:E37)</f>
        <v>0</v>
      </c>
    </row>
    <row r="42" spans="1:5" ht="16.5" customHeight="1" x14ac:dyDescent="0.25"/>
    <row r="43" spans="1:5" ht="91.5" customHeight="1" x14ac:dyDescent="0.25">
      <c r="A43" s="28"/>
      <c r="B43" s="72" t="s">
        <v>24</v>
      </c>
      <c r="C43" s="72"/>
      <c r="D43" s="72"/>
      <c r="E43" s="72"/>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BA0ABD-D49E-44AA-ACED-EA065AF7DAA2}"/>
</file>

<file path=customXml/itemProps2.xml><?xml version="1.0" encoding="utf-8"?>
<ds:datastoreItem xmlns:ds="http://schemas.openxmlformats.org/officeDocument/2006/customXml" ds:itemID="{07629BF3-C5BE-47EF-B644-2DB672C94405}"/>
</file>

<file path=customXml/itemProps3.xml><?xml version="1.0" encoding="utf-8"?>
<ds:datastoreItem xmlns:ds="http://schemas.openxmlformats.org/officeDocument/2006/customXml" ds:itemID="{288D53B4-0408-4476-A25F-1978C0E0E2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art. 11 attivi materiali</vt:lpstr>
      <vt:lpstr>art. 11 attivi immateriali </vt:lpstr>
      <vt:lpstr>art. 11 costi salariali</vt:lpstr>
      <vt:lpstr>art. 12 de minimis</vt:lpstr>
      <vt:lpstr>art. 13 efficienza energetica</vt:lpstr>
      <vt:lpstr>art. 14 cog. alto rendimento</vt:lpstr>
      <vt:lpstr>art. 15 prod. en. rinn. a) b)</vt:lpstr>
      <vt:lpstr>art. 15 prod. en. rinn. c)</vt:lpstr>
      <vt:lpstr>art. 16 studi ambientali</vt:lpstr>
      <vt:lpstr>zone non ass. quadro riep.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Romanese Daria</cp:lastModifiedBy>
  <cp:lastPrinted>2017-06-15T09:02:20Z</cp:lastPrinted>
  <dcterms:created xsi:type="dcterms:W3CDTF">2017-05-17T13:04:17Z</dcterms:created>
  <dcterms:modified xsi:type="dcterms:W3CDTF">2018-04-23T08:35:12Z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