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trasparenza'!$A$1:$N$127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E50" i="2" l="1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A50" i="2"/>
  <c r="D50" i="2"/>
  <c r="A124" i="2" l="1"/>
  <c r="A125" i="2" s="1"/>
  <c r="A126" i="2" s="1"/>
  <c r="D96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<sst xmlns="http://schemas.openxmlformats.org/spreadsheetml/2006/main" count="72" uniqueCount="60">
  <si>
    <t>Informazioni Generali</t>
  </si>
  <si>
    <t>Ragione sociale</t>
  </si>
  <si>
    <t>Web site</t>
  </si>
  <si>
    <t>Natura Giuridica</t>
  </si>
  <si>
    <t>Durata dell'impegno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</si>
  <si>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</si>
  <si>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</si>
  <si>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</si>
  <si>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</si>
  <si>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</si>
  <si>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</si>
  <si>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</si>
  <si>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</si>
  <si>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</si>
  <si>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</si>
  <si>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</si>
  <si>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</si>
  <si>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</si>
  <si>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</si>
  <si>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</si>
  <si>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</si>
  <si>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</si>
  <si>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</si>
  <si>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</si>
  <si>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</si>
  <si>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</si>
  <si>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</si>
  <si>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</si>
  <si>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</si>
  <si>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</si>
  <si>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</si>
  <si>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numero rappresentanti dell'Amministrazione regionale negli organi di governo</t>
  </si>
  <si>
    <t>scadenza dell'incarico</t>
  </si>
  <si>
    <t>Trattamento economico complessivo</t>
  </si>
  <si>
    <t>Azienda pubblica di Servizi alla Persona  “Arcobaleno”</t>
  </si>
  <si>
    <t>Via Cervel n. 68 – 33084 Cordenons</t>
  </si>
  <si>
    <t xml:space="preserve">Azienda pubblica di Servizi alla Persona  “Arcobaleno” 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</si>
  <si>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</si>
  <si>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</t>
  </si>
  <si>
    <t>Celso</t>
  </si>
  <si>
    <t>Ongaro</t>
  </si>
  <si>
    <t>Presidente</t>
  </si>
  <si>
    <t>Comune di Cordenons</t>
  </si>
  <si>
    <t>Giovanni</t>
  </si>
  <si>
    <t>Comelli</t>
  </si>
  <si>
    <t>Vice Presidente</t>
  </si>
  <si>
    <t>Lucio</t>
  </si>
  <si>
    <t>Dell'Anna</t>
  </si>
  <si>
    <t>Consigliere</t>
  </si>
  <si>
    <t>decreto n.23 dd. 16/12/2010</t>
  </si>
  <si>
    <t>Gianni</t>
  </si>
  <si>
    <t>Pulito</t>
  </si>
  <si>
    <t>Cristina</t>
  </si>
  <si>
    <t>Turco</t>
  </si>
  <si>
    <t>Presidente; Consiglio di Amministrazione</t>
  </si>
  <si>
    <t>LR 44/87 adeg.agli standard reg.li previsti per strutt.resid.anziani no autosuff.</t>
  </si>
  <si>
    <t>LR 2/2000 delimitazione area di pertinenza della struttura</t>
  </si>
  <si>
    <t>decreto n.23 dd. 16/12/2010; delibera CdA n.1 dd. 04/01/2011</t>
  </si>
  <si>
    <t>www.casadiriposocordenons.it</t>
  </si>
  <si>
    <t>LR 6/2006, art.40 sostituzione arredi e attrezzature 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</si>
</sst>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7" fillId="0" borderId="6" xfId="4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7" fillId="0" borderId="1" xfId="4" applyFont="1" applyFill="1" applyBorder="1" applyAlignment="1">
      <alignment horizontal="right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4" fillId="2" borderId="0" xfId="4" applyFont="1" applyFill="1" applyAlignment="1">
      <alignment horizontal="left" vertical="center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diriposocordenons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zoomScaleNormal="100" zoomScalePageLayoutView="70" workbookViewId="0">
      <selection activeCell="G104" sqref="G104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77" t="s">
        <v>34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80"/>
      <c r="N8" s="81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2" t="s">
        <v>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83" t="s">
        <v>1</v>
      </c>
      <c r="B13" s="84"/>
      <c r="C13" s="87" t="s">
        <v>36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1:14" ht="16.2" x14ac:dyDescent="0.3">
      <c r="A14" s="66" t="s">
        <v>20</v>
      </c>
      <c r="B14" s="85"/>
      <c r="C14" s="68" t="s">
        <v>35</v>
      </c>
      <c r="D14" s="86"/>
      <c r="E14" s="86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6.2" x14ac:dyDescent="0.3">
      <c r="A15" s="66" t="s">
        <v>19</v>
      </c>
      <c r="B15" s="67"/>
      <c r="C15" s="68" t="s">
        <v>35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6.2" x14ac:dyDescent="0.3">
      <c r="A16" s="66" t="s">
        <v>21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6.2" x14ac:dyDescent="0.3">
      <c r="A17" s="66" t="s">
        <v>22</v>
      </c>
      <c r="B17" s="67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6.2" x14ac:dyDescent="0.3">
      <c r="A18" s="66" t="s">
        <v>22</v>
      </c>
      <c r="B18" s="67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6.2" x14ac:dyDescent="0.3">
      <c r="A19" s="66" t="s">
        <v>23</v>
      </c>
      <c r="B19" s="67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6.2" x14ac:dyDescent="0.25">
      <c r="A20" s="66" t="s">
        <v>2</v>
      </c>
      <c r="B20" s="67"/>
      <c r="C20" s="90" t="s">
        <v>58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91"/>
    </row>
    <row r="21" spans="1:14" ht="16.2" x14ac:dyDescent="0.3">
      <c r="A21" s="105" t="s">
        <v>3</v>
      </c>
      <c r="B21" s="106"/>
      <c r="C21" s="71" t="s">
        <v>25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0"/>
    </row>
    <row r="22" spans="1:14" ht="16.2" x14ac:dyDescent="0.3">
      <c r="A22" s="107"/>
      <c r="B22" s="106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0"/>
    </row>
    <row r="23" spans="1:14" ht="15.75" customHeight="1" x14ac:dyDescent="0.35">
      <c r="A23" s="66" t="s">
        <v>4</v>
      </c>
      <c r="B23" s="108"/>
      <c r="C23" s="12" t="s">
        <v>18</v>
      </c>
      <c r="D23" s="50">
        <v>36526</v>
      </c>
      <c r="E23" s="13" t="s">
        <v>5</v>
      </c>
      <c r="F23" s="50">
        <v>36526</v>
      </c>
      <c r="G23" s="9"/>
      <c r="H23" s="14"/>
      <c r="I23" s="8"/>
      <c r="J23" s="8"/>
      <c r="K23" s="10"/>
      <c r="L23" s="9"/>
      <c r="M23" s="9"/>
      <c r="N23" s="11"/>
    </row>
    <row r="24" spans="1:14" ht="16.5" customHeight="1" x14ac:dyDescent="0.25">
      <c r="A24" s="114" t="s">
        <v>6</v>
      </c>
      <c r="B24" s="115"/>
      <c r="C24" s="109" t="s">
        <v>37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13.8" thickBot="1" x14ac:dyDescent="0.3">
      <c r="A25" s="116"/>
      <c r="B25" s="117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6.2" x14ac:dyDescent="0.35">
      <c r="A26" s="16"/>
      <c r="B26" s="16"/>
      <c r="C26" s="16"/>
      <c r="D26" s="16"/>
      <c r="E26" s="16"/>
      <c r="F26" s="17"/>
      <c r="G26" s="15"/>
      <c r="H26" s="15"/>
      <c r="I26" s="8"/>
      <c r="J26" s="8"/>
      <c r="K26" s="10"/>
      <c r="L26" s="9"/>
      <c r="M26" s="9"/>
      <c r="N26" s="18"/>
    </row>
    <row r="27" spans="1:14" ht="13.8" x14ac:dyDescent="0.3">
      <c r="A27" s="19"/>
      <c r="B27" s="20" t="s">
        <v>7</v>
      </c>
      <c r="C27" s="21"/>
      <c r="D27" s="21"/>
      <c r="E27" s="21"/>
      <c r="F27" s="21"/>
      <c r="G27" s="21"/>
      <c r="H27" s="21"/>
      <c r="I27" s="22"/>
      <c r="J27" s="22"/>
      <c r="K27" s="7"/>
      <c r="L27" s="7"/>
      <c r="M27" s="1"/>
      <c r="N27" s="1"/>
    </row>
    <row r="28" spans="1:14" ht="23.4" x14ac:dyDescent="0.25">
      <c r="A28" s="82" t="s">
        <v>29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ht="13.8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1"/>
      <c r="N29" s="1"/>
    </row>
    <row r="30" spans="1:14" ht="16.2" x14ac:dyDescent="0.3">
      <c r="A30" s="72"/>
      <c r="B30" s="72"/>
      <c r="C30" s="72"/>
      <c r="D30" s="63"/>
      <c r="E30" s="64" t="str">
        <f t="shared" ref="E30:E49" si="0">IF(D30&gt;0,"%"," ")</f>
        <v xml:space="preserve"> </v>
      </c>
      <c r="F30" s="1"/>
      <c r="G30" s="23"/>
      <c r="H30" s="23"/>
      <c r="I30" s="23"/>
      <c r="J30" s="7"/>
      <c r="K30" s="7"/>
      <c r="L30" s="1"/>
      <c r="M30" s="1"/>
    </row>
    <row r="31" spans="1:14" ht="16.2" x14ac:dyDescent="0.3">
      <c r="A31" s="72"/>
      <c r="B31" s="72"/>
      <c r="C31" s="72"/>
      <c r="D31" s="63"/>
      <c r="E31" s="64" t="str">
        <f t="shared" si="0"/>
        <v xml:space="preserve"> </v>
      </c>
      <c r="F31" s="1"/>
      <c r="G31" s="23"/>
      <c r="H31" s="23"/>
      <c r="I31" s="23"/>
      <c r="J31" s="7"/>
      <c r="K31" s="7"/>
      <c r="L31" s="1"/>
      <c r="M31" s="1"/>
    </row>
    <row r="32" spans="1:14" ht="16.2" x14ac:dyDescent="0.3">
      <c r="A32" s="72"/>
      <c r="B32" s="72"/>
      <c r="C32" s="72"/>
      <c r="D32" s="63"/>
      <c r="E32" s="64" t="str">
        <f t="shared" si="0"/>
        <v xml:space="preserve"> </v>
      </c>
      <c r="F32" s="1"/>
      <c r="G32" s="23"/>
      <c r="H32" s="23"/>
      <c r="I32" s="23"/>
      <c r="J32" s="7"/>
      <c r="K32" s="7"/>
      <c r="L32" s="1"/>
      <c r="M32" s="1"/>
    </row>
    <row r="33" spans="1:13" ht="16.2" x14ac:dyDescent="0.3">
      <c r="A33" s="72"/>
      <c r="B33" s="72"/>
      <c r="C33" s="72"/>
      <c r="D33" s="63"/>
      <c r="E33" s="64" t="str">
        <f t="shared" si="0"/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si="0"/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0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0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0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0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4" ht="16.2" x14ac:dyDescent="0.3">
      <c r="A49" s="72"/>
      <c r="B49" s="72"/>
      <c r="C49" s="72"/>
      <c r="D49" s="63"/>
      <c r="E49" s="64" t="str">
        <f t="shared" si="0"/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4" ht="16.2" x14ac:dyDescent="0.3">
      <c r="A50" s="94" t="str">
        <f>IF(SUM(D30:D49)&gt;0,"Totale"," ")</f>
        <v xml:space="preserve"> </v>
      </c>
      <c r="B50" s="95"/>
      <c r="C50" s="95"/>
      <c r="D50" s="62" t="str">
        <f>IF(SUM(D30:D49)&gt;0,SUM(D30:D49),"")</f>
        <v/>
      </c>
      <c r="E50" s="65" t="str">
        <f>IF(SUM(D30:D49)&gt;0,"%"," ")</f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4" ht="13.8" x14ac:dyDescent="0.3">
      <c r="A51" s="19"/>
      <c r="B51" s="1"/>
      <c r="C51" s="1"/>
      <c r="D51" s="1"/>
      <c r="E51" s="1"/>
      <c r="F51" s="1"/>
      <c r="G51" s="1"/>
      <c r="H51" s="1"/>
      <c r="I51" s="23"/>
      <c r="J51" s="23"/>
      <c r="K51" s="7"/>
      <c r="L51" s="7"/>
      <c r="M51" s="1"/>
      <c r="N51" s="1"/>
    </row>
    <row r="52" spans="1:14" ht="13.8" x14ac:dyDescent="0.3">
      <c r="A52" s="19"/>
      <c r="B52" s="1"/>
      <c r="C52" s="1"/>
      <c r="D52" s="1"/>
      <c r="E52" s="1"/>
      <c r="F52" s="1"/>
      <c r="G52" s="1"/>
      <c r="H52" s="1"/>
      <c r="I52" s="23"/>
      <c r="J52" s="23"/>
      <c r="K52" s="7"/>
      <c r="L52" s="7"/>
      <c r="M52" s="1"/>
      <c r="N52" s="1"/>
    </row>
    <row r="53" spans="1:14" ht="23.4" x14ac:dyDescent="0.25">
      <c r="A53" s="82" t="s">
        <v>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13.8" x14ac:dyDescent="0.3">
      <c r="A54" s="19"/>
      <c r="B54" s="1"/>
      <c r="C54" s="1"/>
      <c r="D54" s="1"/>
      <c r="E54" s="1"/>
      <c r="F54" s="1"/>
      <c r="G54" s="1"/>
      <c r="H54" s="1"/>
      <c r="I54" s="23"/>
      <c r="J54" s="23"/>
      <c r="K54" s="7"/>
      <c r="L54" s="7"/>
      <c r="M54" s="1"/>
      <c r="N54" s="1"/>
    </row>
    <row r="55" spans="1:14" x14ac:dyDescent="0.25">
      <c r="A55" s="93" t="s">
        <v>38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4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spans="1:14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1:14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14" x14ac:dyDescent="0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1:14" x14ac:dyDescent="0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1:14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x14ac:dyDescent="0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4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4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4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4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ht="13.8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7"/>
      <c r="L76" s="7"/>
      <c r="M76" s="1"/>
      <c r="N76" s="1"/>
    </row>
    <row r="77" spans="1:14" ht="23.4" x14ac:dyDescent="0.25">
      <c r="A77" s="82" t="s">
        <v>9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ht="13.8" x14ac:dyDescent="0.3">
      <c r="A78" s="19"/>
      <c r="B78" s="25"/>
      <c r="C78" s="25"/>
      <c r="D78" s="25"/>
      <c r="E78" s="25"/>
      <c r="F78" s="25"/>
      <c r="G78" s="7"/>
      <c r="H78" s="7"/>
      <c r="I78" s="7"/>
      <c r="J78" s="7"/>
      <c r="K78" s="7"/>
      <c r="L78" s="7"/>
      <c r="M78" s="1"/>
      <c r="N78" s="1"/>
    </row>
    <row r="79" spans="1:14" ht="16.2" x14ac:dyDescent="0.3">
      <c r="A79" s="51">
        <v>2014</v>
      </c>
      <c r="B79" s="96">
        <v>60355</v>
      </c>
      <c r="C79" s="97"/>
      <c r="D79" s="1"/>
      <c r="E79" s="1"/>
      <c r="F79" s="25"/>
      <c r="G79" s="7"/>
      <c r="H79" s="7"/>
      <c r="I79" s="7"/>
      <c r="J79" s="7"/>
      <c r="K79" s="7"/>
      <c r="L79" s="7"/>
      <c r="M79" s="1"/>
      <c r="N79" s="1"/>
    </row>
    <row r="80" spans="1:14" ht="16.2" x14ac:dyDescent="0.3">
      <c r="A80" s="51">
        <v>2013</v>
      </c>
      <c r="B80" s="96">
        <v>118708.5</v>
      </c>
      <c r="C80" s="97"/>
      <c r="D80" s="1"/>
      <c r="E80" s="1"/>
      <c r="F80" s="26"/>
      <c r="G80" s="27"/>
      <c r="H80" s="27"/>
      <c r="I80" s="27"/>
      <c r="J80" s="27"/>
      <c r="K80" s="7"/>
      <c r="L80" s="7"/>
      <c r="M80" s="1"/>
      <c r="N80" s="1"/>
    </row>
    <row r="81" spans="1:14" ht="16.2" x14ac:dyDescent="0.3">
      <c r="A81" s="51">
        <v>2012</v>
      </c>
      <c r="B81" s="96">
        <v>75395.850000000006</v>
      </c>
      <c r="C81" s="97"/>
      <c r="D81" s="1"/>
      <c r="E81" s="1"/>
      <c r="F81" s="26"/>
      <c r="G81" s="27"/>
      <c r="H81" s="27"/>
      <c r="I81" s="27"/>
      <c r="J81" s="27"/>
      <c r="K81" s="7"/>
      <c r="L81" s="7"/>
      <c r="M81" s="1"/>
      <c r="N81" s="1"/>
    </row>
    <row r="82" spans="1:14" ht="13.8" x14ac:dyDescent="0.3">
      <c r="A82" s="28"/>
      <c r="B82" s="29"/>
      <c r="C82" s="30"/>
      <c r="D82" s="30"/>
      <c r="E82" s="30"/>
      <c r="F82" s="26"/>
      <c r="G82" s="27"/>
      <c r="H82" s="27"/>
      <c r="I82" s="27"/>
      <c r="J82" s="27"/>
      <c r="K82" s="7"/>
      <c r="L82" s="7"/>
      <c r="M82" s="1"/>
      <c r="N82" s="1"/>
    </row>
    <row r="83" spans="1:14" ht="23.4" x14ac:dyDescent="0.25">
      <c r="A83" s="82" t="s">
        <v>10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ht="13.8" x14ac:dyDescent="0.3">
      <c r="A84" s="30"/>
      <c r="B84" s="25"/>
      <c r="C84" s="25"/>
      <c r="D84" s="25"/>
      <c r="E84" s="25"/>
      <c r="F84" s="25"/>
      <c r="G84" s="1"/>
      <c r="H84" s="25"/>
      <c r="I84" s="7"/>
      <c r="J84" s="7"/>
      <c r="K84" s="7"/>
      <c r="L84" s="7"/>
      <c r="M84" s="1"/>
      <c r="N84" s="1"/>
    </row>
    <row r="85" spans="1:14" ht="18" x14ac:dyDescent="0.3">
      <c r="A85" s="104" t="s">
        <v>24</v>
      </c>
      <c r="B85" s="104"/>
      <c r="C85" s="104"/>
      <c r="D85" s="104"/>
      <c r="E85" s="31"/>
      <c r="F85" s="31"/>
      <c r="G85" s="1"/>
      <c r="H85" s="25"/>
      <c r="I85" s="7"/>
      <c r="J85" s="7"/>
      <c r="K85" s="7"/>
      <c r="L85" s="7"/>
      <c r="M85" s="1"/>
      <c r="N85" s="1"/>
    </row>
    <row r="86" spans="1:14" ht="16.2" x14ac:dyDescent="0.35">
      <c r="A86" s="74" t="s">
        <v>55</v>
      </c>
      <c r="B86" s="75"/>
      <c r="C86" s="76"/>
      <c r="D86" s="52">
        <v>71507.38</v>
      </c>
      <c r="E86" s="32"/>
      <c r="F86" s="18"/>
      <c r="G86" s="33"/>
      <c r="H86" s="25"/>
      <c r="I86" s="7"/>
      <c r="J86" s="7"/>
      <c r="K86" s="7"/>
      <c r="L86" s="7"/>
      <c r="M86" s="1"/>
      <c r="N86" s="1"/>
    </row>
    <row r="87" spans="1:14" ht="16.2" x14ac:dyDescent="0.35">
      <c r="A87" s="74" t="s">
        <v>56</v>
      </c>
      <c r="B87" s="75"/>
      <c r="C87" s="76"/>
      <c r="D87" s="52">
        <v>7695.21</v>
      </c>
      <c r="E87" s="32"/>
      <c r="F87" s="18"/>
      <c r="G87" s="33"/>
      <c r="H87" s="25"/>
      <c r="I87" s="7"/>
      <c r="J87" s="7"/>
      <c r="K87" s="7"/>
      <c r="L87" s="7"/>
      <c r="M87" s="1"/>
      <c r="N87" s="1"/>
    </row>
    <row r="88" spans="1:14" ht="16.2" x14ac:dyDescent="0.35">
      <c r="A88" s="74" t="s">
        <v>59</v>
      </c>
      <c r="B88" s="75"/>
      <c r="C88" s="76"/>
      <c r="D88" s="52">
        <v>15897.87</v>
      </c>
      <c r="E88" s="32"/>
      <c r="F88" s="18"/>
      <c r="G88" s="33"/>
      <c r="H88" s="25"/>
      <c r="I88" s="7"/>
      <c r="J88" s="7"/>
      <c r="K88" s="7"/>
      <c r="L88" s="7"/>
      <c r="M88" s="1"/>
      <c r="N88" s="1"/>
    </row>
    <row r="89" spans="1:14" ht="16.2" x14ac:dyDescent="0.35">
      <c r="A89" s="74"/>
      <c r="B89" s="75"/>
      <c r="C89" s="76"/>
      <c r="D89" s="52">
        <v>0</v>
      </c>
      <c r="E89" s="32"/>
      <c r="F89" s="18"/>
      <c r="G89" s="33"/>
      <c r="H89" s="25"/>
      <c r="I89" s="7"/>
      <c r="J89" s="7"/>
      <c r="K89" s="7"/>
      <c r="L89" s="7"/>
      <c r="M89" s="1"/>
      <c r="N89" s="1"/>
    </row>
    <row r="90" spans="1:14" ht="16.2" x14ac:dyDescent="0.35">
      <c r="A90" s="74"/>
      <c r="B90" s="75"/>
      <c r="C90" s="76"/>
      <c r="D90" s="52">
        <v>0</v>
      </c>
      <c r="E90" s="32"/>
      <c r="F90" s="18"/>
      <c r="G90" s="33"/>
      <c r="H90" s="25"/>
      <c r="I90" s="7"/>
      <c r="J90" s="7"/>
      <c r="K90" s="7"/>
      <c r="L90" s="7"/>
      <c r="M90" s="1"/>
      <c r="N90" s="1"/>
    </row>
    <row r="91" spans="1:14" ht="16.2" x14ac:dyDescent="0.35">
      <c r="A91" s="74"/>
      <c r="B91" s="75"/>
      <c r="C91" s="76"/>
      <c r="D91" s="52">
        <v>0</v>
      </c>
      <c r="E91" s="32"/>
      <c r="F91" s="18"/>
      <c r="G91" s="33"/>
      <c r="H91" s="25"/>
      <c r="I91" s="7"/>
      <c r="J91" s="7"/>
      <c r="K91" s="7"/>
      <c r="L91" s="7"/>
      <c r="M91" s="1"/>
      <c r="N91" s="1"/>
    </row>
    <row r="92" spans="1:14" ht="16.2" x14ac:dyDescent="0.35">
      <c r="A92" s="74"/>
      <c r="B92" s="75"/>
      <c r="C92" s="76"/>
      <c r="D92" s="52">
        <v>0</v>
      </c>
      <c r="E92" s="32"/>
      <c r="F92" s="18"/>
      <c r="G92" s="33"/>
      <c r="H92" s="25"/>
      <c r="I92" s="7"/>
      <c r="J92" s="7"/>
      <c r="K92" s="7"/>
      <c r="L92" s="7"/>
      <c r="M92" s="1"/>
      <c r="N92" s="1"/>
    </row>
    <row r="93" spans="1:14" ht="16.2" x14ac:dyDescent="0.35">
      <c r="A93" s="74"/>
      <c r="B93" s="75"/>
      <c r="C93" s="76"/>
      <c r="D93" s="52">
        <v>0</v>
      </c>
      <c r="E93" s="32"/>
      <c r="F93" s="18"/>
      <c r="G93" s="33"/>
      <c r="H93" s="25"/>
      <c r="I93" s="7"/>
      <c r="J93" s="7"/>
      <c r="K93" s="7"/>
      <c r="L93" s="7"/>
      <c r="M93" s="1"/>
      <c r="N93" s="1"/>
    </row>
    <row r="94" spans="1:14" ht="16.2" x14ac:dyDescent="0.35">
      <c r="A94" s="74"/>
      <c r="B94" s="75"/>
      <c r="C94" s="76"/>
      <c r="D94" s="52">
        <v>0</v>
      </c>
      <c r="E94" s="32"/>
      <c r="F94" s="18"/>
      <c r="G94" s="33"/>
      <c r="H94" s="25"/>
      <c r="I94" s="7"/>
      <c r="J94" s="7"/>
      <c r="K94" s="7"/>
      <c r="L94" s="7"/>
      <c r="M94" s="1"/>
      <c r="N94" s="1"/>
    </row>
    <row r="95" spans="1:14" ht="16.2" x14ac:dyDescent="0.35">
      <c r="A95" s="74"/>
      <c r="B95" s="75"/>
      <c r="C95" s="76"/>
      <c r="D95" s="52">
        <v>0</v>
      </c>
      <c r="E95" s="34"/>
      <c r="F95" s="18"/>
      <c r="G95" s="35"/>
      <c r="H95" s="25"/>
      <c r="I95" s="7"/>
      <c r="J95" s="7"/>
      <c r="K95" s="7"/>
      <c r="L95" s="7"/>
      <c r="M95" s="1"/>
      <c r="N95" s="1"/>
    </row>
    <row r="96" spans="1:14" ht="16.2" x14ac:dyDescent="0.35">
      <c r="A96" s="73" t="s">
        <v>11</v>
      </c>
      <c r="B96" s="73"/>
      <c r="C96" s="73"/>
      <c r="D96" s="53">
        <f>SUM(D86:D95)</f>
        <v>95100.46</v>
      </c>
      <c r="E96" s="36"/>
      <c r="F96" s="18"/>
      <c r="G96" s="37"/>
      <c r="H96" s="37"/>
      <c r="I96" s="37"/>
      <c r="J96" s="37"/>
      <c r="K96" s="7"/>
      <c r="L96" s="7"/>
      <c r="M96" s="1"/>
      <c r="N96" s="1"/>
    </row>
    <row r="97" spans="1:14" ht="13.8" x14ac:dyDescent="0.3">
      <c r="A97" s="19"/>
      <c r="B97" s="37"/>
      <c r="C97" s="37"/>
      <c r="D97" s="37"/>
      <c r="E97" s="37"/>
      <c r="F97" s="37"/>
      <c r="G97" s="37"/>
      <c r="H97" s="37"/>
      <c r="I97" s="37"/>
      <c r="J97" s="37"/>
      <c r="K97" s="7"/>
      <c r="L97" s="7"/>
      <c r="M97" s="1"/>
      <c r="N97" s="1"/>
    </row>
    <row r="98" spans="1:14" ht="13.8" x14ac:dyDescent="0.3">
      <c r="A98" s="19"/>
      <c r="B98" s="37"/>
      <c r="C98" s="37"/>
      <c r="D98" s="37"/>
      <c r="E98" s="37"/>
      <c r="F98" s="37"/>
      <c r="G98" s="37"/>
      <c r="H98" s="37"/>
      <c r="I98" s="37"/>
      <c r="J98" s="37"/>
      <c r="K98" s="7"/>
      <c r="L98" s="7"/>
      <c r="M98" s="1"/>
      <c r="N98" s="1"/>
    </row>
    <row r="99" spans="1:14" ht="14.4" thickBot="1" x14ac:dyDescent="0.35">
      <c r="A99" s="19"/>
      <c r="B99" s="38"/>
      <c r="C99" s="38"/>
      <c r="D99" s="38"/>
      <c r="E99" s="38"/>
      <c r="F99" s="38"/>
      <c r="G99" s="38"/>
      <c r="H99" s="38"/>
      <c r="I99" s="38"/>
      <c r="J99" s="38"/>
      <c r="K99" s="7"/>
      <c r="L99" s="7"/>
      <c r="M99" s="1"/>
      <c r="N99" s="1"/>
    </row>
    <row r="100" spans="1:14" ht="19.2" thickTop="1" thickBot="1" x14ac:dyDescent="0.4">
      <c r="A100" s="57" t="s">
        <v>30</v>
      </c>
      <c r="B100" s="101" t="s">
        <v>54</v>
      </c>
      <c r="C100" s="102"/>
      <c r="D100" s="102"/>
      <c r="E100" s="102"/>
      <c r="F100" s="102"/>
      <c r="G100" s="103"/>
    </row>
    <row r="101" spans="1:14" ht="24.75" customHeight="1" thickTop="1" x14ac:dyDescent="0.35">
      <c r="A101" s="99" t="s">
        <v>31</v>
      </c>
      <c r="B101" s="100"/>
      <c r="C101" s="100"/>
      <c r="D101" s="100"/>
      <c r="E101" s="55"/>
      <c r="F101" s="56"/>
      <c r="G101" s="56"/>
      <c r="H101" s="55"/>
      <c r="I101" s="98"/>
      <c r="J101" s="98"/>
      <c r="K101" s="98"/>
      <c r="L101" s="98"/>
      <c r="M101" s="54"/>
    </row>
    <row r="102" spans="1:14" ht="13.8" x14ac:dyDescent="0.3">
      <c r="A102" s="1"/>
      <c r="B102" s="1"/>
      <c r="C102" s="1"/>
      <c r="D102" s="1"/>
      <c r="E102" s="1"/>
      <c r="F102" s="7"/>
      <c r="G102" s="39"/>
      <c r="H102" s="39"/>
      <c r="I102" s="39"/>
      <c r="J102" s="39"/>
      <c r="K102" s="7"/>
      <c r="L102" s="7"/>
      <c r="M102" s="1"/>
      <c r="N102" s="1"/>
    </row>
    <row r="103" spans="1:14" ht="61.5" customHeight="1" x14ac:dyDescent="0.25">
      <c r="A103" s="40" t="s">
        <v>12</v>
      </c>
      <c r="B103" s="40" t="s">
        <v>13</v>
      </c>
      <c r="C103" s="40" t="s">
        <v>14</v>
      </c>
      <c r="D103" s="40" t="s">
        <v>15</v>
      </c>
      <c r="E103" s="41" t="s">
        <v>16</v>
      </c>
      <c r="F103" s="41" t="s">
        <v>32</v>
      </c>
      <c r="G103" s="40" t="s">
        <v>33</v>
      </c>
    </row>
    <row r="104" spans="1:14" ht="61.5" customHeight="1" x14ac:dyDescent="0.35">
      <c r="A104" s="58" t="s">
        <v>39</v>
      </c>
      <c r="B104" s="58" t="s">
        <v>40</v>
      </c>
      <c r="C104" s="59" t="s">
        <v>41</v>
      </c>
      <c r="D104" s="59" t="s">
        <v>42</v>
      </c>
      <c r="E104" s="59" t="s">
        <v>57</v>
      </c>
      <c r="F104" s="60">
        <v>42551</v>
      </c>
      <c r="G104" s="61">
        <v>5832</v>
      </c>
    </row>
    <row r="105" spans="1:14" ht="61.5" customHeight="1" x14ac:dyDescent="0.35">
      <c r="A105" s="58" t="s">
        <v>43</v>
      </c>
      <c r="B105" s="58" t="s">
        <v>44</v>
      </c>
      <c r="C105" s="59" t="s">
        <v>45</v>
      </c>
      <c r="D105" s="59" t="s">
        <v>42</v>
      </c>
      <c r="E105" s="59" t="s">
        <v>57</v>
      </c>
      <c r="F105" s="60">
        <v>42551</v>
      </c>
      <c r="G105" s="61">
        <v>2916</v>
      </c>
    </row>
    <row r="106" spans="1:14" ht="61.5" customHeight="1" x14ac:dyDescent="0.35">
      <c r="A106" s="58" t="s">
        <v>46</v>
      </c>
      <c r="B106" s="58" t="s">
        <v>47</v>
      </c>
      <c r="C106" s="59" t="s">
        <v>48</v>
      </c>
      <c r="D106" s="59" t="s">
        <v>42</v>
      </c>
      <c r="E106" s="59" t="s">
        <v>49</v>
      </c>
      <c r="F106" s="60">
        <v>42551</v>
      </c>
      <c r="G106" s="61">
        <v>2076</v>
      </c>
    </row>
    <row r="107" spans="1:14" ht="61.5" customHeight="1" x14ac:dyDescent="0.35">
      <c r="A107" s="58" t="s">
        <v>50</v>
      </c>
      <c r="B107" s="58" t="s">
        <v>51</v>
      </c>
      <c r="C107" s="59" t="s">
        <v>48</v>
      </c>
      <c r="D107" s="59" t="s">
        <v>42</v>
      </c>
      <c r="E107" s="59" t="s">
        <v>49</v>
      </c>
      <c r="F107" s="60">
        <v>42551</v>
      </c>
      <c r="G107" s="61">
        <v>2076</v>
      </c>
    </row>
    <row r="108" spans="1:14" ht="61.5" customHeight="1" x14ac:dyDescent="0.35">
      <c r="A108" s="58" t="s">
        <v>52</v>
      </c>
      <c r="B108" s="58" t="s">
        <v>53</v>
      </c>
      <c r="C108" s="59" t="s">
        <v>48</v>
      </c>
      <c r="D108" s="59" t="s">
        <v>42</v>
      </c>
      <c r="E108" s="59" t="s">
        <v>49</v>
      </c>
      <c r="F108" s="60">
        <v>42551</v>
      </c>
      <c r="G108" s="61">
        <v>2076</v>
      </c>
    </row>
    <row r="109" spans="1:14" ht="61.5" customHeight="1" x14ac:dyDescent="0.35">
      <c r="A109" s="58"/>
      <c r="B109" s="58"/>
      <c r="C109" s="59"/>
      <c r="D109" s="59"/>
      <c r="E109" s="59"/>
      <c r="F109" s="60"/>
      <c r="G109" s="61"/>
    </row>
    <row r="110" spans="1:14" ht="61.5" customHeight="1" x14ac:dyDescent="0.35">
      <c r="A110" s="58"/>
      <c r="B110" s="58"/>
      <c r="C110" s="59"/>
      <c r="D110" s="59"/>
      <c r="E110" s="59"/>
      <c r="F110" s="60"/>
      <c r="G110" s="61"/>
    </row>
    <row r="111" spans="1:14" ht="61.5" customHeight="1" x14ac:dyDescent="0.35">
      <c r="A111" s="58"/>
      <c r="B111" s="58"/>
      <c r="C111" s="59"/>
      <c r="D111" s="59"/>
      <c r="E111" s="59"/>
      <c r="F111" s="60"/>
      <c r="G111" s="61"/>
    </row>
    <row r="112" spans="1:14" ht="61.5" customHeight="1" x14ac:dyDescent="0.35">
      <c r="A112" s="58"/>
      <c r="B112" s="58"/>
      <c r="C112" s="59"/>
      <c r="D112" s="59"/>
      <c r="E112" s="59"/>
      <c r="F112" s="60"/>
      <c r="G112" s="61"/>
    </row>
    <row r="113" spans="1:14" ht="61.5" customHeight="1" x14ac:dyDescent="0.35">
      <c r="A113" s="58"/>
      <c r="B113" s="58"/>
      <c r="C113" s="59"/>
      <c r="D113" s="59"/>
      <c r="E113" s="59"/>
      <c r="F113" s="60"/>
      <c r="G113" s="61"/>
    </row>
    <row r="114" spans="1:14" ht="61.5" customHeight="1" x14ac:dyDescent="0.35">
      <c r="A114" s="58"/>
      <c r="B114" s="58"/>
      <c r="C114" s="59"/>
      <c r="D114" s="59"/>
      <c r="E114" s="59"/>
      <c r="F114" s="60"/>
      <c r="G114" s="61"/>
    </row>
    <row r="115" spans="1:14" ht="61.5" customHeight="1" x14ac:dyDescent="0.35">
      <c r="A115" s="58"/>
      <c r="B115" s="58"/>
      <c r="C115" s="59"/>
      <c r="D115" s="59"/>
      <c r="E115" s="59"/>
      <c r="F115" s="60"/>
      <c r="G115" s="61"/>
    </row>
    <row r="116" spans="1:14" ht="61.5" customHeight="1" x14ac:dyDescent="0.35">
      <c r="A116" s="58"/>
      <c r="B116" s="58"/>
      <c r="C116" s="59"/>
      <c r="D116" s="59"/>
      <c r="E116" s="59"/>
      <c r="F116" s="60"/>
      <c r="G116" s="61"/>
    </row>
    <row r="117" spans="1:14" ht="61.5" customHeight="1" x14ac:dyDescent="0.35">
      <c r="A117" s="58"/>
      <c r="B117" s="58"/>
      <c r="C117" s="59"/>
      <c r="D117" s="59"/>
      <c r="E117" s="59"/>
      <c r="F117" s="60"/>
      <c r="G117" s="61"/>
    </row>
    <row r="118" spans="1:14" ht="61.5" customHeight="1" x14ac:dyDescent="0.35">
      <c r="A118" s="58"/>
      <c r="B118" s="58"/>
      <c r="C118" s="59"/>
      <c r="D118" s="59"/>
      <c r="E118" s="59"/>
      <c r="F118" s="60"/>
      <c r="G118" s="61"/>
    </row>
    <row r="119" spans="1:14" ht="61.5" customHeight="1" x14ac:dyDescent="0.35">
      <c r="A119" s="58"/>
      <c r="B119" s="58"/>
      <c r="C119" s="59"/>
      <c r="D119" s="59"/>
      <c r="E119" s="59"/>
      <c r="F119" s="60"/>
      <c r="G119" s="61"/>
    </row>
    <row r="121" spans="1:14" ht="13.8" x14ac:dyDescent="0.3">
      <c r="A121" s="19"/>
      <c r="B121" s="1"/>
      <c r="C121" s="1"/>
      <c r="D121" s="1"/>
      <c r="E121" s="1"/>
      <c r="F121" s="1"/>
      <c r="G121" s="1"/>
      <c r="H121" s="1"/>
      <c r="I121" s="1"/>
      <c r="J121" s="1"/>
      <c r="K121" s="7"/>
      <c r="L121" s="7"/>
      <c r="M121" s="1"/>
      <c r="N121" s="1"/>
    </row>
    <row r="122" spans="1:14" ht="14.4" x14ac:dyDescent="0.3">
      <c r="A122" s="42" t="s">
        <v>17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/>
      <c r="M122" s="45"/>
      <c r="N122" s="45"/>
    </row>
    <row r="123" spans="1:14" ht="16.2" x14ac:dyDescent="0.25">
      <c r="A123" s="46">
        <v>1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1:14" ht="16.2" x14ac:dyDescent="0.25">
      <c r="A124" s="46">
        <f>A123+1</f>
        <v>2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ht="16.2" x14ac:dyDescent="0.25">
      <c r="A125" s="46">
        <f>A124+1</f>
        <v>3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ht="16.2" x14ac:dyDescent="0.25">
      <c r="A126" s="46">
        <f>A125+1</f>
        <v>4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 ht="16.2" x14ac:dyDescent="0.35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35" ht="57" customHeight="1" x14ac:dyDescent="0.25"/>
    <row r="136" ht="57" customHeight="1" x14ac:dyDescent="0.25"/>
    <row r="137" ht="57" customHeight="1" x14ac:dyDescent="0.25"/>
    <row r="138" ht="57" customHeight="1" x14ac:dyDescent="0.25"/>
    <row r="139" ht="57" customHeight="1" x14ac:dyDescent="0.25"/>
    <row r="140" ht="57" customHeight="1" x14ac:dyDescent="0.25"/>
    <row r="141" ht="57" customHeight="1" x14ac:dyDescent="0.25"/>
    <row r="142" ht="57" customHeight="1" x14ac:dyDescent="0.25"/>
    <row r="143" ht="57" customHeight="1" x14ac:dyDescent="0.25"/>
    <row r="144" ht="57" customHeight="1" x14ac:dyDescent="0.25"/>
    <row r="145" ht="57" customHeight="1" x14ac:dyDescent="0.25"/>
    <row r="146" ht="57" customHeight="1" x14ac:dyDescent="0.25"/>
    <row r="147" ht="57" customHeight="1" x14ac:dyDescent="0.25"/>
    <row r="148" ht="57" customHeight="1" x14ac:dyDescent="0.25"/>
    <row r="149" ht="57" customHeight="1" x14ac:dyDescent="0.25"/>
    <row r="150" ht="57" customHeight="1" x14ac:dyDescent="0.25"/>
    <row r="153" ht="16.5" customHeight="1" x14ac:dyDescent="0.25"/>
    <row r="169" ht="61.5" customHeight="1" x14ac:dyDescent="0.25"/>
    <row r="170" ht="61.5" customHeight="1" x14ac:dyDescent="0.25"/>
    <row r="171" ht="61.5" customHeight="1" x14ac:dyDescent="0.25"/>
    <row r="172" ht="61.5" customHeight="1" x14ac:dyDescent="0.25"/>
    <row r="173" ht="61.5" customHeight="1" x14ac:dyDescent="0.25"/>
    <row r="174" ht="61.5" customHeight="1" x14ac:dyDescent="0.25"/>
    <row r="175" ht="61.5" customHeight="1" x14ac:dyDescent="0.25"/>
    <row r="176" ht="61.5" customHeight="1" x14ac:dyDescent="0.25"/>
    <row r="177" ht="61.5" customHeight="1" x14ac:dyDescent="0.25"/>
    <row r="178" ht="61.5" customHeight="1" x14ac:dyDescent="0.25"/>
    <row r="179" ht="61.5" customHeight="1" x14ac:dyDescent="0.25"/>
    <row r="180" ht="61.5" customHeight="1" x14ac:dyDescent="0.25"/>
    <row r="181" ht="61.5" customHeight="1" x14ac:dyDescent="0.25"/>
    <row r="182" ht="61.5" customHeight="1" x14ac:dyDescent="0.25"/>
    <row r="183" ht="61.5" customHeight="1" x14ac:dyDescent="0.25"/>
    <row r="184" ht="61.5" customHeight="1" x14ac:dyDescent="0.25"/>
    <row r="187" ht="16.5" customHeight="1" x14ac:dyDescent="0.25"/>
  </sheetData>
  <sheetProtection password="CACB" sheet="1" objects="1" scenarios="1" insertHyperlinks="0"/>
  <mergeCells count="73">
    <mergeCell ref="A44:C44"/>
    <mergeCell ref="A36:C36"/>
    <mergeCell ref="A28:N28"/>
    <mergeCell ref="A30:C30"/>
    <mergeCell ref="A39:C39"/>
    <mergeCell ref="A40:C40"/>
    <mergeCell ref="A41:C41"/>
    <mergeCell ref="A42:C42"/>
    <mergeCell ref="A43:C43"/>
    <mergeCell ref="C22:N22"/>
    <mergeCell ref="A21:B22"/>
    <mergeCell ref="A23:B23"/>
    <mergeCell ref="C24:N25"/>
    <mergeCell ref="A24:B25"/>
    <mergeCell ref="A89:C89"/>
    <mergeCell ref="A90:C90"/>
    <mergeCell ref="A91:C91"/>
    <mergeCell ref="A92:C92"/>
    <mergeCell ref="A93:C93"/>
    <mergeCell ref="B80:C80"/>
    <mergeCell ref="B81:C81"/>
    <mergeCell ref="A87:C87"/>
    <mergeCell ref="A88:C88"/>
    <mergeCell ref="A85:D85"/>
    <mergeCell ref="A86:C86"/>
    <mergeCell ref="B125:N125"/>
    <mergeCell ref="B126:N126"/>
    <mergeCell ref="B123:N123"/>
    <mergeCell ref="B124:N124"/>
    <mergeCell ref="A49:C49"/>
    <mergeCell ref="A53:N53"/>
    <mergeCell ref="A55:N75"/>
    <mergeCell ref="A77:N77"/>
    <mergeCell ref="A83:N83"/>
    <mergeCell ref="A94:C94"/>
    <mergeCell ref="A50:C50"/>
    <mergeCell ref="B79:C79"/>
    <mergeCell ref="I101:J101"/>
    <mergeCell ref="K101:L101"/>
    <mergeCell ref="A101:D101"/>
    <mergeCell ref="B100:G100"/>
    <mergeCell ref="A8:N8"/>
    <mergeCell ref="A11:N11"/>
    <mergeCell ref="A13:B13"/>
    <mergeCell ref="A14:B14"/>
    <mergeCell ref="A20:B20"/>
    <mergeCell ref="C14:N14"/>
    <mergeCell ref="C13:N13"/>
    <mergeCell ref="C20:N20"/>
    <mergeCell ref="C15:N15"/>
    <mergeCell ref="C16:N16"/>
    <mergeCell ref="C17:N17"/>
    <mergeCell ref="C18:N18"/>
    <mergeCell ref="A15:B15"/>
    <mergeCell ref="A16:B16"/>
    <mergeCell ref="A17:B17"/>
    <mergeCell ref="A18:B18"/>
    <mergeCell ref="A19:B19"/>
    <mergeCell ref="C19:N19"/>
    <mergeCell ref="C21:N21"/>
    <mergeCell ref="A31:C31"/>
    <mergeCell ref="A96:C96"/>
    <mergeCell ref="A37:C37"/>
    <mergeCell ref="A38:C38"/>
    <mergeCell ref="A95:C95"/>
    <mergeCell ref="A33:C33"/>
    <mergeCell ref="A34:C34"/>
    <mergeCell ref="A32:C32"/>
    <mergeCell ref="A35:C35"/>
    <mergeCell ref="A45:C45"/>
    <mergeCell ref="A46:C46"/>
    <mergeCell ref="A47:C47"/>
    <mergeCell ref="A48:C48"/>
  </mergeCells>
  <dataValidations count="2">
    <dataValidation type="list" allowBlank="1" showInputMessage="1" showErrorMessage="1" sqref="C21:N22">
      <formula1>elencoNaturaGiuridica</formula1>
    </dataValidation>
    <dataValidation type="decimal" allowBlank="1" showInputMessage="1" showErrorMessage="1" sqref="D30:D49">
      <formula1>0</formula1>
      <formula2>100</formula2>
    </dataValidation>
  </dataValidations>
  <hyperlinks>
    <hyperlink ref="C20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25</v>
      </c>
    </row>
    <row r="2" spans="1:1" x14ac:dyDescent="0.3">
      <c r="A2" t="s">
        <v>26</v>
      </c>
    </row>
    <row r="3" spans="1:1" x14ac:dyDescent="0.3">
      <c r="A3" t="s">
        <v>27</v>
      </c>
    </row>
    <row r="4" spans="1:1" x14ac:dyDescent="0.3">
      <c r="A4" t="s">
        <v>28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E70703C-E29C-49B6-A80B-AB9D68476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2015-10-15T14:42:50Z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